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7065"/>
  </bookViews>
  <sheets>
    <sheet name="монит.МУП и хоз.общ." sheetId="7" r:id="rId1"/>
  </sheets>
  <calcPr calcId="124519"/>
</workbook>
</file>

<file path=xl/calcChain.xml><?xml version="1.0" encoding="utf-8"?>
<calcChain xmlns="http://schemas.openxmlformats.org/spreadsheetml/2006/main">
  <c r="U21" i="7"/>
  <c r="U20"/>
  <c r="U19"/>
  <c r="T21"/>
  <c r="F22" l="1"/>
  <c r="G22"/>
  <c r="I22"/>
  <c r="E22"/>
  <c r="T20" l="1"/>
  <c r="H22" l="1"/>
  <c r="S21"/>
  <c r="J22"/>
  <c r="S20" l="1"/>
  <c r="S19"/>
  <c r="T19"/>
  <c r="R16"/>
  <c r="S16"/>
  <c r="T16"/>
  <c r="U16"/>
  <c r="R17"/>
  <c r="S17"/>
  <c r="T17"/>
  <c r="U17"/>
  <c r="R18"/>
  <c r="S18"/>
  <c r="T18"/>
  <c r="U18"/>
  <c r="U15"/>
  <c r="T15"/>
  <c r="S15"/>
  <c r="R15"/>
</calcChain>
</file>

<file path=xl/sharedStrings.xml><?xml version="1.0" encoding="utf-8"?>
<sst xmlns="http://schemas.openxmlformats.org/spreadsheetml/2006/main" count="69" uniqueCount="53">
  <si>
    <t>Объем финансирования, млн.руб.</t>
  </si>
  <si>
    <t>№ п/п</t>
  </si>
  <si>
    <t xml:space="preserve"> Вид деятельности по ОКВЭД</t>
  </si>
  <si>
    <t>Информация по рынку</t>
  </si>
  <si>
    <t>1.</t>
  </si>
  <si>
    <t>2.</t>
  </si>
  <si>
    <t>Хозяйственные общества муниципального значения</t>
  </si>
  <si>
    <t>Результаты  мониторинга деятельности муниципальных унитарных предприятий и хозяйственных обществ, доля участия  муниципального образования Республики Мордовия в которых составляет 50 и более процентов</t>
  </si>
  <si>
    <t>Наименование муниципального унитарного предприятия и хозяйственного общества</t>
  </si>
  <si>
    <t>Всего</t>
  </si>
  <si>
    <t>в т.ч.</t>
  </si>
  <si>
    <t xml:space="preserve">респ. бюджет </t>
  </si>
  <si>
    <t>местн. бюджет</t>
  </si>
  <si>
    <t>Доля участия МО в устав-ном капи-тале, %</t>
  </si>
  <si>
    <t>Типовая форма 3.3.</t>
  </si>
  <si>
    <t>Муниципальные унитарные предприятия РМ</t>
  </si>
  <si>
    <t>Примечание:</t>
  </si>
  <si>
    <t xml:space="preserve"> в данной графе имеется формула</t>
  </si>
  <si>
    <t>тыс. ед.*/</t>
  </si>
  <si>
    <t xml:space="preserve">      значения показателей  в натуральном и стоимостном выражении заполняются  с сотыми долями, в некоторых случаях (значения долей) - с тысячными долями</t>
  </si>
  <si>
    <t>3.</t>
  </si>
  <si>
    <t>*/   в зависимости от вида деятельности может принимать значение: тыс.койко-дней, тыс.человек , тыс.шт.,  тыс.тонн, тыс.экземпляров  и др.</t>
  </si>
  <si>
    <t>2016 г.</t>
  </si>
  <si>
    <t>Информация по муниципальному унитарному предприятию и хозяйственному обществу</t>
  </si>
  <si>
    <t>Наименование рынка по ОКВЭДу (графа 3)</t>
  </si>
  <si>
    <t>млн. руб.</t>
  </si>
  <si>
    <t>Объем реализованных (на рынке)  товаров, работ и услуг в натуральном  и стоимостном выражении</t>
  </si>
  <si>
    <t xml:space="preserve">Стоимостной оборот (рынка) товаров, работ и услуг всех организаций (предприятий) с учетом негосударственных (частных) хоз.субъектов, расположенных и функционирующих на территории мун.района и г.о.Саранск согласно классификатору ОКВЭД (графа 3), млн.руб.  </t>
  </si>
  <si>
    <t xml:space="preserve">Объем реализованных (на рынке) товаров, работ и услуг в натур.выражении всех организаций (предприятий) с учетом негосударственных (частных) хоз.субъектов, расположенных и функционирующих на территории мун.района и г.о.Саранск согласно классификатору ОКВЭД (графа 3), , тыс.ед.*/  </t>
  </si>
  <si>
    <t xml:space="preserve"> Объем выручки (рынка) организации (предприятия)  от реализации товаров, работ и услуг  (согласно классификатору ОКВЭД организации (предприятия), млн.руб.</t>
  </si>
  <si>
    <t>МУП "Жилищник"</t>
  </si>
  <si>
    <t>Большеигнатовский муниципальный район</t>
  </si>
  <si>
    <r>
      <t xml:space="preserve">Доля выручки  (рынка) в общей величине стоимостного оборота (рынка) товаров, работ и услуг всех организаций (предприятий), %  </t>
    </r>
    <r>
      <rPr>
        <sz val="8"/>
        <rFont val="Times New Roman"/>
        <family val="1"/>
        <charset val="204"/>
      </rPr>
      <t>(гр.5/гр.22*100%   и гр.6./гр.23*100%)</t>
    </r>
  </si>
  <si>
    <r>
      <t>Доля реализованных (на рынке)  товаров, работ и услуг  в натур.выражении в общей величине реализованных (на рынке) товаров, работ и услуг в натур.выражении всех организаций (предприятий), %           (</t>
    </r>
    <r>
      <rPr>
        <sz val="8"/>
        <rFont val="Times New Roman"/>
        <family val="1"/>
        <charset val="204"/>
      </rPr>
      <t>гр.7/гр.24*100%  и гр.9/гр.25*100%</t>
    </r>
    <r>
      <rPr>
        <sz val="9"/>
        <rFont val="Times New Roman"/>
        <family val="1"/>
        <charset val="204"/>
      </rPr>
      <t>)</t>
    </r>
  </si>
  <si>
    <t>Производство и передача тепловой котельными</t>
  </si>
  <si>
    <t>Удаление  и обработка сточных вод</t>
  </si>
  <si>
    <t>Удаление и обработка твердых отходов</t>
  </si>
  <si>
    <t>35.30.14</t>
  </si>
  <si>
    <t>37.00</t>
  </si>
  <si>
    <t>36.00.2</t>
  </si>
  <si>
    <t>38.11</t>
  </si>
  <si>
    <t xml:space="preserve">Управление эксплуатацией нежилого фонда за вознаграждение или на договорной основе </t>
  </si>
  <si>
    <t>Распределение воды для питьевых и промышленных нужд</t>
  </si>
  <si>
    <t>68.32.1</t>
  </si>
  <si>
    <t>43.99.9</t>
  </si>
  <si>
    <t>81.29.2</t>
  </si>
  <si>
    <t xml:space="preserve">Работы строительные  специализированные , не включенные в другие группировки </t>
  </si>
  <si>
    <t>Подметание улиц и уборка снега</t>
  </si>
  <si>
    <t xml:space="preserve">Итого </t>
  </si>
  <si>
    <t xml:space="preserve"> 2016 г.</t>
  </si>
  <si>
    <t>по состоянию  на 31 декабря 2017 г.</t>
  </si>
  <si>
    <t xml:space="preserve"> 2017 г.</t>
  </si>
  <si>
    <t xml:space="preserve">  2017 г.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</si>
</sst>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,##0.0"/>
    <numFmt numFmtId="165" formatCode="0.0"/>
    <numFmt numFmtId="166" formatCode="0.000"/>
  </numFmts>
  <fonts count="32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Arial Cyr"/>
      <charset val="204"/>
    </font>
    <font>
      <sz val="9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8.5"/>
      <name val="Times New Roman"/>
      <family val="1"/>
      <charset val="204"/>
    </font>
    <font>
      <sz val="10"/>
      <name val="Arial Cyr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rgb="FFCCECFF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164" fontId="2" fillId="0" borderId="0"/>
    <xf numFmtId="0" fontId="4" fillId="0" borderId="0"/>
    <xf numFmtId="0" fontId="5" fillId="0" borderId="0" applyNumberFormat="0" applyFill="0" applyBorder="0" applyAlignment="0" applyProtection="0"/>
    <xf numFmtId="0" fontId="5" fillId="0" borderId="0" applyBorder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6" fillId="3" borderId="1" applyNumberFormat="0" applyAlignment="0" applyProtection="0"/>
    <xf numFmtId="0" fontId="7" fillId="9" borderId="2" applyNumberFormat="0" applyAlignment="0" applyProtection="0"/>
    <xf numFmtId="0" fontId="8" fillId="9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5" fillId="0" borderId="0"/>
    <xf numFmtId="0" fontId="16" fillId="17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5" borderId="8" applyNumberFormat="0" applyFont="0" applyAlignment="0" applyProtection="0"/>
    <xf numFmtId="0" fontId="31" fillId="5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20" fillId="7" borderId="0" applyNumberFormat="0" applyBorder="0" applyAlignment="0" applyProtection="0"/>
  </cellStyleXfs>
  <cellXfs count="83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0" xfId="0" applyFont="1"/>
    <xf numFmtId="49" fontId="23" fillId="0" borderId="10" xfId="0" applyNumberFormat="1" applyFont="1" applyFill="1" applyBorder="1" applyAlignment="1">
      <alignment horizontal="center" vertical="center" wrapText="1"/>
    </xf>
    <xf numFmtId="2" fontId="23" fillId="0" borderId="10" xfId="0" applyNumberFormat="1" applyFont="1" applyFill="1" applyBorder="1" applyAlignment="1">
      <alignment horizontal="center" vertical="center" wrapText="1"/>
    </xf>
    <xf numFmtId="2" fontId="23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5" fontId="24" fillId="19" borderId="10" xfId="0" applyNumberFormat="1" applyFont="1" applyFill="1" applyBorder="1" applyAlignment="1" applyProtection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9" fontId="21" fillId="0" borderId="10" xfId="0" applyNumberFormat="1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165" fontId="21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/>
    <xf numFmtId="165" fontId="29" fillId="19" borderId="10" xfId="0" applyNumberFormat="1" applyFont="1" applyFill="1" applyBorder="1" applyAlignment="1" applyProtection="1">
      <alignment horizontal="left" vertical="center" wrapText="1"/>
    </xf>
    <xf numFmtId="2" fontId="21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18" borderId="0" xfId="0" applyFont="1" applyFill="1" applyBorder="1" applyAlignment="1">
      <alignment horizontal="left"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2" fontId="23" fillId="0" borderId="0" xfId="0" applyNumberFormat="1" applyFont="1" applyBorder="1" applyAlignment="1">
      <alignment horizontal="center" vertical="center" wrapText="1"/>
    </xf>
    <xf numFmtId="2" fontId="23" fillId="0" borderId="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/>
    <xf numFmtId="165" fontId="21" fillId="19" borderId="10" xfId="0" applyNumberFormat="1" applyFont="1" applyFill="1" applyBorder="1" applyAlignment="1" applyProtection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2" fontId="23" fillId="21" borderId="10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25" fillId="20" borderId="10" xfId="0" applyFont="1" applyFill="1" applyBorder="1"/>
    <xf numFmtId="0" fontId="23" fillId="0" borderId="10" xfId="0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vertical="top" wrapText="1"/>
    </xf>
    <xf numFmtId="0" fontId="30" fillId="0" borderId="23" xfId="0" applyFont="1" applyFill="1" applyBorder="1" applyAlignment="1">
      <alignment horizontal="center" vertical="top" wrapText="1"/>
    </xf>
    <xf numFmtId="0" fontId="30" fillId="0" borderId="24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0" fillId="0" borderId="15" xfId="0" applyFont="1" applyFill="1" applyBorder="1" applyAlignment="1">
      <alignment horizontal="center" vertical="top" wrapText="1"/>
    </xf>
    <xf numFmtId="0" fontId="30" fillId="0" borderId="17" xfId="0" applyFont="1" applyFill="1" applyBorder="1" applyAlignment="1">
      <alignment horizontal="center" vertical="top" wrapText="1"/>
    </xf>
    <xf numFmtId="0" fontId="30" fillId="0" borderId="18" xfId="0" applyFont="1" applyFill="1" applyBorder="1" applyAlignment="1">
      <alignment horizontal="center" vertical="top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20" xfId="0" applyFont="1" applyFill="1" applyBorder="1" applyAlignment="1">
      <alignment horizontal="center" vertical="top" wrapText="1"/>
    </xf>
    <xf numFmtId="0" fontId="30" fillId="0" borderId="22" xfId="0" applyFont="1" applyFill="1" applyBorder="1" applyAlignment="1">
      <alignment horizontal="center" vertical="top" wrapText="1"/>
    </xf>
    <xf numFmtId="9" fontId="21" fillId="0" borderId="10" xfId="0" applyNumberFormat="1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165" fontId="21" fillId="19" borderId="10" xfId="0" applyNumberFormat="1" applyFont="1" applyFill="1" applyBorder="1" applyAlignment="1" applyProtection="1">
      <alignment horizontal="center" vertical="top" wrapText="1"/>
    </xf>
    <xf numFmtId="0" fontId="23" fillId="0" borderId="15" xfId="0" applyFont="1" applyFill="1" applyBorder="1" applyAlignment="1">
      <alignment horizontal="center" vertical="top" wrapText="1"/>
    </xf>
    <xf numFmtId="0" fontId="23" fillId="0" borderId="16" xfId="0" applyFont="1" applyFill="1" applyBorder="1" applyAlignment="1">
      <alignment horizontal="center" vertical="top" wrapText="1"/>
    </xf>
    <xf numFmtId="0" fontId="23" fillId="0" borderId="17" xfId="0" applyFont="1" applyFill="1" applyBorder="1" applyAlignment="1">
      <alignment horizontal="center" vertical="top" wrapText="1"/>
    </xf>
    <xf numFmtId="0" fontId="23" fillId="0" borderId="18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vertical="top" wrapText="1"/>
    </xf>
    <xf numFmtId="0" fontId="23" fillId="0" borderId="19" xfId="0" applyFont="1" applyFill="1" applyBorder="1" applyAlignment="1">
      <alignment horizontal="center" vertical="top" wrapText="1"/>
    </xf>
    <xf numFmtId="0" fontId="23" fillId="0" borderId="20" xfId="0" applyFont="1" applyFill="1" applyBorder="1" applyAlignment="1">
      <alignment horizontal="center" vertical="top" wrapText="1"/>
    </xf>
    <xf numFmtId="0" fontId="23" fillId="0" borderId="21" xfId="0" applyFont="1" applyFill="1" applyBorder="1" applyAlignment="1">
      <alignment horizontal="center" vertical="top" wrapText="1"/>
    </xf>
    <xf numFmtId="0" fontId="23" fillId="0" borderId="22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right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</cellXfs>
  <cellStyles count="5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Excel Built-in Comma" xfId="19"/>
    <cellStyle name="Excel Built-in Normal" xfId="20"/>
    <cellStyle name="normal" xfId="21"/>
    <cellStyle name="TableStyleLight1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2 2" xfId="41"/>
    <cellStyle name="Обычный 3" xfId="42"/>
    <cellStyle name="Обычный 3 2" xfId="43"/>
    <cellStyle name="Обычный 5" xfId="44"/>
    <cellStyle name="Обычный 5 2" xfId="45"/>
    <cellStyle name="Обычный 6" xfId="46"/>
    <cellStyle name="Плохой" xfId="47" builtinId="27" customBuiltin="1"/>
    <cellStyle name="Пояснение" xfId="48" builtinId="53" customBuiltin="1"/>
    <cellStyle name="Примечание" xfId="49" builtinId="10" customBuiltin="1"/>
    <cellStyle name="Примечание 2" xfId="50"/>
    <cellStyle name="Связанная ячейка" xfId="51" builtinId="24" customBuiltin="1"/>
    <cellStyle name="Текст предупреждения" xfId="52" builtinId="11" customBuiltin="1"/>
    <cellStyle name="Финансовый 2" xfId="53"/>
    <cellStyle name="Финансовый 2 2" xfId="54"/>
    <cellStyle name="Финансовый 3" xfId="55"/>
    <cellStyle name="Хороший" xfId="56" builtinId="26" customBuiltin="1"/>
  </cellStyles>
  <dxfs count="0"/>
  <tableStyles count="0" defaultTableStyle="TableStyleMedium2" defaultPivotStyle="PivotStyleLight16"/>
  <colors>
    <mruColors>
      <color rgb="FFCCE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9"/>
  <sheetViews>
    <sheetView tabSelected="1" topLeftCell="A6" zoomScale="75" workbookViewId="0">
      <pane xSplit="2" ySplit="7" topLeftCell="C13" activePane="bottomRight" state="frozen"/>
      <selection activeCell="A6" sqref="A6"/>
      <selection pane="topRight" activeCell="C6" sqref="C6"/>
      <selection pane="bottomLeft" activeCell="A13" sqref="A13"/>
      <selection pane="bottomRight" activeCell="Y11" sqref="Y11"/>
    </sheetView>
  </sheetViews>
  <sheetFormatPr defaultRowHeight="12.75"/>
  <cols>
    <col min="1" max="1" width="3.85546875" customWidth="1"/>
    <col min="2" max="2" width="17.7109375" customWidth="1"/>
    <col min="3" max="3" width="7.85546875" customWidth="1"/>
    <col min="4" max="4" width="7.140625" customWidth="1"/>
    <col min="5" max="5" width="9.28515625" bestFit="1" customWidth="1"/>
    <col min="6" max="6" width="8.85546875" bestFit="1" customWidth="1"/>
    <col min="7" max="7" width="14.85546875" bestFit="1" customWidth="1"/>
    <col min="8" max="8" width="9.28515625" bestFit="1" customWidth="1"/>
    <col min="9" max="9" width="14.85546875" bestFit="1" customWidth="1"/>
    <col min="10" max="10" width="8.85546875" customWidth="1"/>
    <col min="11" max="11" width="12.28515625" customWidth="1"/>
    <col min="12" max="12" width="6.85546875" customWidth="1"/>
    <col min="13" max="13" width="6.7109375" customWidth="1"/>
    <col min="14" max="14" width="6.28515625" customWidth="1"/>
    <col min="15" max="15" width="6.85546875" customWidth="1"/>
    <col min="16" max="16" width="7" customWidth="1"/>
    <col min="17" max="17" width="6.5703125" customWidth="1"/>
    <col min="18" max="18" width="7" customWidth="1"/>
    <col min="19" max="19" width="8.85546875" customWidth="1"/>
    <col min="20" max="20" width="8.140625" customWidth="1"/>
    <col min="21" max="21" width="9.85546875" customWidth="1"/>
    <col min="22" max="22" width="10.28515625" customWidth="1"/>
    <col min="23" max="23" width="11.85546875" customWidth="1"/>
    <col min="24" max="24" width="11.42578125" customWidth="1"/>
    <col min="25" max="25" width="11.5703125" customWidth="1"/>
    <col min="26" max="26" width="26.85546875" customWidth="1"/>
  </cols>
  <sheetData>
    <row r="1" spans="1:25">
      <c r="V1" s="75" t="s">
        <v>14</v>
      </c>
      <c r="W1" s="75"/>
      <c r="X1" s="75"/>
      <c r="Y1" s="75"/>
    </row>
    <row r="2" spans="1:25" ht="42" customHeight="1">
      <c r="A2" s="1"/>
      <c r="B2" s="39" t="s">
        <v>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5" ht="18" customHeight="1">
      <c r="A3" s="1"/>
      <c r="B3" s="39" t="s">
        <v>31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</row>
    <row r="4" spans="1:25" ht="21" customHeight="1">
      <c r="A4" s="1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2" t="s">
        <v>50</v>
      </c>
      <c r="V4" s="82"/>
      <c r="W4" s="82"/>
      <c r="X4" s="82"/>
      <c r="Y4" s="82"/>
    </row>
    <row r="5" spans="1:25" ht="15" customHeight="1">
      <c r="A5" s="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9"/>
      <c r="V5" s="19"/>
      <c r="W5" s="19"/>
      <c r="X5" s="19"/>
      <c r="Y5" s="19"/>
    </row>
    <row r="6" spans="1:25" s="4" customFormat="1" ht="12" customHeight="1">
      <c r="A6" s="52" t="s">
        <v>1</v>
      </c>
      <c r="B6" s="79" t="s">
        <v>23</v>
      </c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1"/>
      <c r="R6" s="76" t="s">
        <v>3</v>
      </c>
      <c r="S6" s="77"/>
      <c r="T6" s="77"/>
      <c r="U6" s="77"/>
      <c r="V6" s="77"/>
      <c r="W6" s="77"/>
      <c r="X6" s="77"/>
      <c r="Y6" s="78"/>
    </row>
    <row r="7" spans="1:25" s="4" customFormat="1" ht="12" customHeight="1">
      <c r="A7" s="53"/>
      <c r="B7" s="38" t="s">
        <v>8</v>
      </c>
      <c r="C7" s="41" t="s">
        <v>2</v>
      </c>
      <c r="D7" s="44" t="s">
        <v>13</v>
      </c>
      <c r="E7" s="45" t="s">
        <v>29</v>
      </c>
      <c r="F7" s="46"/>
      <c r="G7" s="66" t="s">
        <v>26</v>
      </c>
      <c r="H7" s="67"/>
      <c r="I7" s="67"/>
      <c r="J7" s="68"/>
      <c r="K7" s="62" t="s">
        <v>24</v>
      </c>
      <c r="L7" s="38" t="s">
        <v>0</v>
      </c>
      <c r="M7" s="38"/>
      <c r="N7" s="38"/>
      <c r="O7" s="38"/>
      <c r="P7" s="38"/>
      <c r="Q7" s="38"/>
      <c r="R7" s="66" t="s">
        <v>32</v>
      </c>
      <c r="S7" s="68"/>
      <c r="T7" s="67" t="s">
        <v>33</v>
      </c>
      <c r="U7" s="68"/>
      <c r="V7" s="66" t="s">
        <v>27</v>
      </c>
      <c r="W7" s="68"/>
      <c r="X7" s="66" t="s">
        <v>28</v>
      </c>
      <c r="Y7" s="68"/>
    </row>
    <row r="8" spans="1:25" s="4" customFormat="1" ht="12">
      <c r="A8" s="53"/>
      <c r="B8" s="38"/>
      <c r="C8" s="42"/>
      <c r="D8" s="44"/>
      <c r="E8" s="47"/>
      <c r="F8" s="48"/>
      <c r="G8" s="69"/>
      <c r="H8" s="70"/>
      <c r="I8" s="70"/>
      <c r="J8" s="71"/>
      <c r="K8" s="63"/>
      <c r="L8" s="38"/>
      <c r="M8" s="38"/>
      <c r="N8" s="38"/>
      <c r="O8" s="38"/>
      <c r="P8" s="38"/>
      <c r="Q8" s="38"/>
      <c r="R8" s="69"/>
      <c r="S8" s="71"/>
      <c r="T8" s="70"/>
      <c r="U8" s="71"/>
      <c r="V8" s="69"/>
      <c r="W8" s="71"/>
      <c r="X8" s="69"/>
      <c r="Y8" s="71"/>
    </row>
    <row r="9" spans="1:25" s="4" customFormat="1" ht="61.5" customHeight="1">
      <c r="A9" s="53"/>
      <c r="B9" s="38"/>
      <c r="C9" s="42"/>
      <c r="D9" s="44"/>
      <c r="E9" s="47"/>
      <c r="F9" s="48"/>
      <c r="G9" s="72"/>
      <c r="H9" s="73"/>
      <c r="I9" s="73"/>
      <c r="J9" s="74"/>
      <c r="K9" s="63"/>
      <c r="L9" s="38">
        <v>2016</v>
      </c>
      <c r="M9" s="38"/>
      <c r="N9" s="38"/>
      <c r="O9" s="38" t="s">
        <v>52</v>
      </c>
      <c r="P9" s="38"/>
      <c r="Q9" s="38"/>
      <c r="R9" s="69"/>
      <c r="S9" s="71"/>
      <c r="T9" s="70"/>
      <c r="U9" s="71"/>
      <c r="V9" s="69"/>
      <c r="W9" s="71"/>
      <c r="X9" s="69"/>
      <c r="Y9" s="71"/>
    </row>
    <row r="10" spans="1:25" s="4" customFormat="1" ht="90" customHeight="1">
      <c r="A10" s="53"/>
      <c r="B10" s="38"/>
      <c r="C10" s="42"/>
      <c r="D10" s="44"/>
      <c r="E10" s="49"/>
      <c r="F10" s="50"/>
      <c r="G10" s="37" t="s">
        <v>49</v>
      </c>
      <c r="H10" s="37"/>
      <c r="I10" s="37" t="s">
        <v>51</v>
      </c>
      <c r="J10" s="37"/>
      <c r="K10" s="63"/>
      <c r="L10" s="38" t="s">
        <v>9</v>
      </c>
      <c r="M10" s="38" t="s">
        <v>10</v>
      </c>
      <c r="N10" s="38"/>
      <c r="O10" s="38" t="s">
        <v>9</v>
      </c>
      <c r="P10" s="38" t="s">
        <v>10</v>
      </c>
      <c r="Q10" s="38"/>
      <c r="R10" s="72"/>
      <c r="S10" s="74"/>
      <c r="T10" s="73"/>
      <c r="U10" s="74"/>
      <c r="V10" s="72"/>
      <c r="W10" s="74"/>
      <c r="X10" s="72"/>
      <c r="Y10" s="74"/>
    </row>
    <row r="11" spans="1:25" s="4" customFormat="1" ht="42.75" customHeight="1">
      <c r="A11" s="54"/>
      <c r="B11" s="38"/>
      <c r="C11" s="43"/>
      <c r="D11" s="44"/>
      <c r="E11" s="34" t="s">
        <v>22</v>
      </c>
      <c r="F11" s="36" t="s">
        <v>51</v>
      </c>
      <c r="G11" s="2" t="s">
        <v>18</v>
      </c>
      <c r="H11" s="2" t="s">
        <v>25</v>
      </c>
      <c r="I11" s="2" t="s">
        <v>18</v>
      </c>
      <c r="J11" s="2" t="s">
        <v>25</v>
      </c>
      <c r="K11" s="64"/>
      <c r="L11" s="38"/>
      <c r="M11" s="21" t="s">
        <v>11</v>
      </c>
      <c r="N11" s="21" t="s">
        <v>12</v>
      </c>
      <c r="O11" s="38"/>
      <c r="P11" s="21" t="s">
        <v>11</v>
      </c>
      <c r="Q11" s="21" t="s">
        <v>12</v>
      </c>
      <c r="R11" s="30" t="s">
        <v>22</v>
      </c>
      <c r="S11" s="36" t="s">
        <v>51</v>
      </c>
      <c r="T11" s="30" t="s">
        <v>22</v>
      </c>
      <c r="U11" s="36" t="s">
        <v>51</v>
      </c>
      <c r="V11" s="30" t="s">
        <v>22</v>
      </c>
      <c r="W11" s="36" t="s">
        <v>51</v>
      </c>
      <c r="X11" s="30" t="s">
        <v>22</v>
      </c>
      <c r="Y11" s="36" t="s">
        <v>51</v>
      </c>
    </row>
    <row r="12" spans="1:25" s="4" customFormat="1" ht="12">
      <c r="A12" s="3">
        <v>1</v>
      </c>
      <c r="B12" s="3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3">
        <v>12</v>
      </c>
      <c r="M12" s="3">
        <v>13</v>
      </c>
      <c r="N12" s="3">
        <v>14</v>
      </c>
      <c r="O12" s="3">
        <v>15</v>
      </c>
      <c r="P12" s="3">
        <v>16</v>
      </c>
      <c r="Q12" s="3">
        <v>17</v>
      </c>
      <c r="R12" s="3">
        <v>18</v>
      </c>
      <c r="S12" s="3">
        <v>19</v>
      </c>
      <c r="T12" s="2">
        <v>20</v>
      </c>
      <c r="U12" s="2">
        <v>21</v>
      </c>
      <c r="V12" s="2">
        <v>22</v>
      </c>
      <c r="W12" s="2">
        <v>23</v>
      </c>
      <c r="X12" s="2">
        <v>24</v>
      </c>
      <c r="Y12" s="2">
        <v>25</v>
      </c>
    </row>
    <row r="13" spans="1:25" s="4" customFormat="1" ht="12">
      <c r="A13" s="3"/>
      <c r="B13" s="11"/>
      <c r="C13" s="2"/>
      <c r="D13" s="57" t="s">
        <v>15</v>
      </c>
      <c r="E13" s="58"/>
      <c r="F13" s="58"/>
      <c r="G13" s="58"/>
      <c r="H13" s="58"/>
      <c r="I13" s="58"/>
      <c r="J13" s="58"/>
      <c r="K13" s="58"/>
      <c r="L13" s="59"/>
      <c r="M13" s="3"/>
      <c r="N13" s="3"/>
      <c r="O13" s="3"/>
      <c r="P13" s="3"/>
      <c r="Q13" s="3"/>
      <c r="R13" s="3"/>
      <c r="S13" s="3"/>
      <c r="T13" s="2"/>
      <c r="U13" s="2"/>
      <c r="V13" s="2"/>
      <c r="W13" s="2"/>
      <c r="X13" s="2"/>
      <c r="Y13" s="2"/>
    </row>
    <row r="14" spans="1:25" s="4" customFormat="1" ht="38.25">
      <c r="A14" s="3"/>
      <c r="B14" s="16" t="s">
        <v>31</v>
      </c>
      <c r="C14" s="13"/>
      <c r="D14" s="12"/>
      <c r="E14" s="10"/>
      <c r="F14" s="10"/>
      <c r="G14" s="10"/>
      <c r="H14" s="10"/>
      <c r="I14" s="10"/>
      <c r="J14" s="10"/>
      <c r="K14" s="13"/>
      <c r="L14" s="17"/>
      <c r="M14" s="18"/>
      <c r="N14" s="2"/>
      <c r="O14" s="6"/>
      <c r="P14" s="2"/>
      <c r="Q14" s="7"/>
      <c r="R14" s="7"/>
      <c r="S14" s="7"/>
      <c r="T14" s="7"/>
      <c r="U14" s="7"/>
      <c r="V14" s="14"/>
      <c r="W14" s="13"/>
      <c r="X14" s="6"/>
      <c r="Y14" s="15"/>
    </row>
    <row r="15" spans="1:25" s="4" customFormat="1" ht="57.75" customHeight="1">
      <c r="A15" s="40">
        <v>2</v>
      </c>
      <c r="B15" s="65" t="s">
        <v>30</v>
      </c>
      <c r="C15" s="13" t="s">
        <v>37</v>
      </c>
      <c r="D15" s="51">
        <v>1</v>
      </c>
      <c r="E15" s="10">
        <v>6.3756000000000004</v>
      </c>
      <c r="F15" s="10">
        <v>4.3259999999999996</v>
      </c>
      <c r="G15" s="10">
        <v>3.5270000000000001</v>
      </c>
      <c r="H15" s="10">
        <v>6.3756000000000004</v>
      </c>
      <c r="I15" s="10">
        <v>2.2679999999999998</v>
      </c>
      <c r="J15" s="10">
        <v>4.3259999999999996</v>
      </c>
      <c r="K15" s="13" t="s">
        <v>34</v>
      </c>
      <c r="L15" s="17"/>
      <c r="M15" s="18"/>
      <c r="N15" s="29"/>
      <c r="O15" s="6"/>
      <c r="P15" s="29"/>
      <c r="Q15" s="7"/>
      <c r="R15" s="31" t="e">
        <f>H15/V15*100</f>
        <v>#DIV/0!</v>
      </c>
      <c r="S15" s="31" t="e">
        <f t="shared" ref="S15:S21" si="0">J15/W15*100</f>
        <v>#DIV/0!</v>
      </c>
      <c r="T15" s="31" t="e">
        <f t="shared" ref="T15:T21" si="1">G15/X15*100</f>
        <v>#DIV/0!</v>
      </c>
      <c r="U15" s="31" t="e">
        <f t="shared" ref="U15:U21" si="2">I15/Y15*100</f>
        <v>#DIV/0!</v>
      </c>
      <c r="V15" s="14"/>
      <c r="W15" s="13"/>
      <c r="X15" s="6"/>
      <c r="Y15" s="15"/>
    </row>
    <row r="16" spans="1:25" s="4" customFormat="1" ht="76.5" customHeight="1">
      <c r="A16" s="40"/>
      <c r="B16" s="65"/>
      <c r="C16" s="13" t="s">
        <v>39</v>
      </c>
      <c r="D16" s="51"/>
      <c r="E16" s="10">
        <v>0.54600000000000004</v>
      </c>
      <c r="F16" s="10">
        <v>0.67500000000000004</v>
      </c>
      <c r="G16" s="10">
        <v>21.6</v>
      </c>
      <c r="H16" s="10">
        <v>0.54600000000000004</v>
      </c>
      <c r="I16" s="10">
        <v>24.7</v>
      </c>
      <c r="J16" s="10">
        <v>0.67500000000000004</v>
      </c>
      <c r="K16" s="13" t="s">
        <v>42</v>
      </c>
      <c r="L16" s="17"/>
      <c r="M16" s="18"/>
      <c r="N16" s="29"/>
      <c r="O16" s="6"/>
      <c r="P16" s="29"/>
      <c r="Q16" s="7"/>
      <c r="R16" s="31" t="e">
        <f>H16/V16*100</f>
        <v>#DIV/0!</v>
      </c>
      <c r="S16" s="31" t="e">
        <f t="shared" si="0"/>
        <v>#DIV/0!</v>
      </c>
      <c r="T16" s="31" t="e">
        <f t="shared" si="1"/>
        <v>#DIV/0!</v>
      </c>
      <c r="U16" s="31" t="e">
        <f t="shared" si="2"/>
        <v>#DIV/0!</v>
      </c>
      <c r="V16" s="14"/>
      <c r="W16" s="13"/>
      <c r="X16" s="6"/>
      <c r="Y16" s="15"/>
    </row>
    <row r="17" spans="1:25" s="4" customFormat="1" ht="41.25" customHeight="1">
      <c r="A17" s="40"/>
      <c r="B17" s="65"/>
      <c r="C17" s="13" t="s">
        <v>38</v>
      </c>
      <c r="D17" s="51"/>
      <c r="E17" s="10">
        <v>8.2000000000000003E-2</v>
      </c>
      <c r="F17" s="10">
        <v>6.5000000000000002E-2</v>
      </c>
      <c r="G17" s="10">
        <v>29.1</v>
      </c>
      <c r="H17" s="10">
        <v>8.2000000000000003E-2</v>
      </c>
      <c r="I17" s="10">
        <v>22.2</v>
      </c>
      <c r="J17" s="10">
        <v>6.5000000000000002E-2</v>
      </c>
      <c r="K17" s="13" t="s">
        <v>35</v>
      </c>
      <c r="L17" s="17"/>
      <c r="M17" s="18"/>
      <c r="N17" s="29"/>
      <c r="O17" s="6"/>
      <c r="P17" s="29"/>
      <c r="Q17" s="7"/>
      <c r="R17" s="31" t="e">
        <f>H17/V17*100</f>
        <v>#DIV/0!</v>
      </c>
      <c r="S17" s="31" t="e">
        <f t="shared" si="0"/>
        <v>#DIV/0!</v>
      </c>
      <c r="T17" s="31" t="e">
        <f t="shared" si="1"/>
        <v>#DIV/0!</v>
      </c>
      <c r="U17" s="31" t="e">
        <f t="shared" si="2"/>
        <v>#DIV/0!</v>
      </c>
      <c r="V17" s="14"/>
      <c r="W17" s="13"/>
      <c r="X17" s="6"/>
      <c r="Y17" s="15"/>
    </row>
    <row r="18" spans="1:25" s="4" customFormat="1" ht="102">
      <c r="A18" s="40"/>
      <c r="B18" s="65"/>
      <c r="C18" s="13" t="s">
        <v>43</v>
      </c>
      <c r="D18" s="51"/>
      <c r="E18" s="10">
        <v>1.0249999999999999</v>
      </c>
      <c r="F18" s="10">
        <v>1.3</v>
      </c>
      <c r="G18" s="10">
        <v>3.4159999999999999</v>
      </c>
      <c r="H18" s="10">
        <v>1.0249999999999999</v>
      </c>
      <c r="I18" s="10">
        <v>3.6</v>
      </c>
      <c r="J18" s="10">
        <v>1.3</v>
      </c>
      <c r="K18" s="13" t="s">
        <v>41</v>
      </c>
      <c r="L18" s="17"/>
      <c r="M18" s="18"/>
      <c r="N18" s="29"/>
      <c r="O18" s="6"/>
      <c r="P18" s="29"/>
      <c r="Q18" s="7"/>
      <c r="R18" s="31" t="e">
        <f>H18/V18*100</f>
        <v>#DIV/0!</v>
      </c>
      <c r="S18" s="31" t="e">
        <f t="shared" si="0"/>
        <v>#DIV/0!</v>
      </c>
      <c r="T18" s="31" t="e">
        <f t="shared" si="1"/>
        <v>#DIV/0!</v>
      </c>
      <c r="U18" s="31" t="e">
        <f t="shared" si="2"/>
        <v>#DIV/0!</v>
      </c>
      <c r="V18" s="14"/>
      <c r="W18" s="13"/>
      <c r="X18" s="6"/>
      <c r="Y18" s="15"/>
    </row>
    <row r="19" spans="1:25" s="4" customFormat="1" ht="51">
      <c r="A19" s="40"/>
      <c r="B19" s="65"/>
      <c r="C19" s="13" t="s">
        <v>40</v>
      </c>
      <c r="D19" s="51"/>
      <c r="E19" s="10">
        <v>0.59399999999999997</v>
      </c>
      <c r="F19" s="10">
        <v>0.70799999999999996</v>
      </c>
      <c r="G19" s="10">
        <v>4.7</v>
      </c>
      <c r="H19" s="10">
        <v>0.59399999999999997</v>
      </c>
      <c r="I19" s="10">
        <v>4</v>
      </c>
      <c r="J19" s="10">
        <v>0.70799999999999996</v>
      </c>
      <c r="K19" s="13" t="s">
        <v>36</v>
      </c>
      <c r="L19" s="17"/>
      <c r="M19" s="18"/>
      <c r="N19" s="29"/>
      <c r="O19" s="6"/>
      <c r="P19" s="29"/>
      <c r="Q19" s="7"/>
      <c r="R19" s="31"/>
      <c r="S19" s="31" t="e">
        <f t="shared" si="0"/>
        <v>#DIV/0!</v>
      </c>
      <c r="T19" s="31" t="e">
        <f t="shared" si="1"/>
        <v>#DIV/0!</v>
      </c>
      <c r="U19" s="31" t="e">
        <f t="shared" si="2"/>
        <v>#DIV/0!</v>
      </c>
      <c r="V19" s="14"/>
      <c r="W19" s="13"/>
      <c r="X19" s="6"/>
      <c r="Y19" s="15"/>
    </row>
    <row r="20" spans="1:25" s="4" customFormat="1" ht="89.25">
      <c r="A20" s="30"/>
      <c r="B20" s="28"/>
      <c r="C20" s="13" t="s">
        <v>44</v>
      </c>
      <c r="D20" s="12"/>
      <c r="E20" s="10">
        <v>0.35799999999999998</v>
      </c>
      <c r="F20" s="10">
        <v>0.09</v>
      </c>
      <c r="G20" s="10">
        <v>6</v>
      </c>
      <c r="H20" s="10">
        <v>0.35799999999999998</v>
      </c>
      <c r="I20" s="10">
        <v>4.9000000000000004</v>
      </c>
      <c r="J20" s="10">
        <v>0.09</v>
      </c>
      <c r="K20" s="13" t="s">
        <v>46</v>
      </c>
      <c r="L20" s="17"/>
      <c r="M20" s="18"/>
      <c r="N20" s="29"/>
      <c r="O20" s="6"/>
      <c r="P20" s="29"/>
      <c r="Q20" s="7"/>
      <c r="R20" s="31"/>
      <c r="S20" s="31" t="e">
        <f t="shared" si="0"/>
        <v>#DIV/0!</v>
      </c>
      <c r="T20" s="31" t="e">
        <f t="shared" si="1"/>
        <v>#DIV/0!</v>
      </c>
      <c r="U20" s="31" t="e">
        <f t="shared" si="2"/>
        <v>#DIV/0!</v>
      </c>
      <c r="V20" s="14"/>
      <c r="W20" s="13"/>
      <c r="X20" s="6"/>
      <c r="Y20" s="15"/>
    </row>
    <row r="21" spans="1:25" s="4" customFormat="1" ht="38.25">
      <c r="A21" s="30"/>
      <c r="B21" s="28"/>
      <c r="C21" s="13" t="s">
        <v>45</v>
      </c>
      <c r="D21" s="12"/>
      <c r="E21" s="10">
        <v>0.46200000000000002</v>
      </c>
      <c r="F21" s="10">
        <v>0.68200000000000005</v>
      </c>
      <c r="G21" s="10">
        <v>5</v>
      </c>
      <c r="H21" s="10">
        <v>0.46200000000000002</v>
      </c>
      <c r="I21" s="10">
        <v>6</v>
      </c>
      <c r="J21" s="10">
        <v>0.68200000000000005</v>
      </c>
      <c r="K21" s="13" t="s">
        <v>47</v>
      </c>
      <c r="L21" s="17"/>
      <c r="M21" s="18"/>
      <c r="N21" s="29"/>
      <c r="O21" s="6"/>
      <c r="P21" s="29"/>
      <c r="Q21" s="7"/>
      <c r="R21" s="31"/>
      <c r="S21" s="31" t="e">
        <f t="shared" si="0"/>
        <v>#DIV/0!</v>
      </c>
      <c r="T21" s="31" t="e">
        <f t="shared" si="1"/>
        <v>#DIV/0!</v>
      </c>
      <c r="U21" s="31" t="e">
        <f t="shared" si="2"/>
        <v>#DIV/0!</v>
      </c>
      <c r="V21" s="14"/>
      <c r="W21" s="13"/>
      <c r="X21" s="6"/>
      <c r="Y21" s="15"/>
    </row>
    <row r="22" spans="1:25" s="4" customFormat="1">
      <c r="A22" s="30"/>
      <c r="B22" s="16" t="s">
        <v>48</v>
      </c>
      <c r="C22" s="13"/>
      <c r="D22" s="12"/>
      <c r="E22" s="35">
        <f>SUM(E15:E21)</f>
        <v>9.4426000000000005</v>
      </c>
      <c r="F22" s="10">
        <f t="shared" ref="F22:J22" si="3">SUM(F15:F21)</f>
        <v>7.8460000000000001</v>
      </c>
      <c r="G22" s="10">
        <f t="shared" si="3"/>
        <v>73.343000000000004</v>
      </c>
      <c r="H22" s="35">
        <f t="shared" si="3"/>
        <v>9.4426000000000005</v>
      </c>
      <c r="I22" s="10">
        <f t="shared" si="3"/>
        <v>67.668000000000006</v>
      </c>
      <c r="J22" s="10">
        <f t="shared" si="3"/>
        <v>7.8460000000000001</v>
      </c>
      <c r="K22" s="13"/>
      <c r="L22" s="17"/>
      <c r="M22" s="18"/>
      <c r="N22" s="29"/>
      <c r="O22" s="6"/>
      <c r="P22" s="29"/>
      <c r="Q22" s="7"/>
      <c r="R22" s="31"/>
      <c r="S22" s="31"/>
      <c r="T22" s="31"/>
      <c r="U22" s="31"/>
      <c r="V22" s="14"/>
      <c r="W22" s="13"/>
      <c r="X22" s="6"/>
      <c r="Y22" s="15"/>
    </row>
    <row r="23" spans="1:25" s="4" customFormat="1" ht="12">
      <c r="A23" s="30"/>
      <c r="B23" s="9"/>
      <c r="C23" s="60" t="s">
        <v>6</v>
      </c>
      <c r="D23" s="60"/>
      <c r="E23" s="60"/>
      <c r="F23" s="60"/>
      <c r="G23" s="60"/>
      <c r="H23" s="60"/>
      <c r="I23" s="60"/>
      <c r="J23" s="60"/>
      <c r="K23" s="60"/>
      <c r="L23" s="29"/>
      <c r="M23" s="29"/>
      <c r="N23" s="29"/>
      <c r="O23" s="29"/>
      <c r="P23" s="29"/>
      <c r="Q23" s="7"/>
      <c r="R23" s="7"/>
      <c r="S23" s="7"/>
      <c r="T23" s="6"/>
      <c r="U23" s="6"/>
      <c r="V23" s="6"/>
      <c r="W23" s="6"/>
      <c r="X23" s="6"/>
      <c r="Y23" s="15"/>
    </row>
    <row r="24" spans="1:25" s="4" customFormat="1" ht="12">
      <c r="A24" s="30"/>
      <c r="B24" s="9"/>
      <c r="C24" s="5"/>
      <c r="D24" s="6"/>
      <c r="E24" s="6"/>
      <c r="F24" s="6"/>
      <c r="G24" s="6"/>
      <c r="H24" s="6"/>
      <c r="I24" s="6"/>
      <c r="J24" s="29"/>
      <c r="K24" s="29"/>
      <c r="L24" s="29"/>
      <c r="M24" s="29"/>
      <c r="N24" s="29"/>
      <c r="O24" s="29"/>
      <c r="P24" s="29"/>
      <c r="Q24" s="7"/>
      <c r="R24" s="7"/>
      <c r="S24" s="7"/>
      <c r="T24" s="6"/>
      <c r="U24" s="6"/>
      <c r="V24" s="6"/>
      <c r="W24" s="6"/>
      <c r="X24" s="6"/>
      <c r="Y24" s="15"/>
    </row>
    <row r="25" spans="1:25" s="4" customFormat="1" ht="81.75" customHeight="1">
      <c r="A25" s="22"/>
      <c r="B25" s="23"/>
      <c r="C25" s="2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5"/>
      <c r="R25" s="25"/>
      <c r="S25" s="25"/>
      <c r="T25" s="26"/>
      <c r="U25" s="26"/>
      <c r="V25" s="25"/>
      <c r="W25" s="22"/>
      <c r="X25" s="26"/>
      <c r="Y25" s="27"/>
    </row>
    <row r="26" spans="1:25" ht="16.5" customHeight="1">
      <c r="A26" s="32"/>
      <c r="B26" s="32" t="s">
        <v>16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</row>
    <row r="27" spans="1:25">
      <c r="A27" s="32" t="s">
        <v>4</v>
      </c>
      <c r="B27" s="32" t="s">
        <v>21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</row>
    <row r="28" spans="1:25">
      <c r="A28" s="32" t="s">
        <v>5</v>
      </c>
      <c r="B28" s="61" t="s">
        <v>19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</row>
    <row r="29" spans="1:25">
      <c r="A29" s="32" t="s">
        <v>20</v>
      </c>
      <c r="B29" s="33"/>
      <c r="C29" s="55" t="s">
        <v>17</v>
      </c>
      <c r="D29" s="56"/>
      <c r="E29" s="56"/>
      <c r="F29" s="56"/>
      <c r="G29" s="56"/>
      <c r="H29" s="56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</row>
  </sheetData>
  <mergeCells count="33">
    <mergeCell ref="V7:W10"/>
    <mergeCell ref="X7:Y10"/>
    <mergeCell ref="P10:Q10"/>
    <mergeCell ref="R7:S10"/>
    <mergeCell ref="V1:Y1"/>
    <mergeCell ref="B2:X2"/>
    <mergeCell ref="R6:Y6"/>
    <mergeCell ref="B6:Q6"/>
    <mergeCell ref="B3:Y3"/>
    <mergeCell ref="U4:Y4"/>
    <mergeCell ref="C29:H29"/>
    <mergeCell ref="L10:L11"/>
    <mergeCell ref="M10:N10"/>
    <mergeCell ref="G10:H10"/>
    <mergeCell ref="D13:L13"/>
    <mergeCell ref="C23:K23"/>
    <mergeCell ref="I10:J10"/>
    <mergeCell ref="B28:U28"/>
    <mergeCell ref="B7:B11"/>
    <mergeCell ref="K7:K11"/>
    <mergeCell ref="B15:B19"/>
    <mergeCell ref="L9:N9"/>
    <mergeCell ref="O9:Q9"/>
    <mergeCell ref="G7:J9"/>
    <mergeCell ref="L7:Q8"/>
    <mergeCell ref="T7:U10"/>
    <mergeCell ref="A15:A19"/>
    <mergeCell ref="O10:O11"/>
    <mergeCell ref="C7:C11"/>
    <mergeCell ref="D7:D11"/>
    <mergeCell ref="E7:F10"/>
    <mergeCell ref="D15:D19"/>
    <mergeCell ref="A6:A11"/>
  </mergeCells>
  <phoneticPr fontId="25" type="noConversion"/>
  <pageMargins left="0.19685039370078741" right="0.19685039370078741" top="0.39370078740157483" bottom="0.19685039370078741" header="0.31496062992125984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монит.МУП и хоз.общ.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uslugi</dc:creator>
  <cp:lastModifiedBy>Для работы</cp:lastModifiedBy>
  <cp:lastPrinted>2018-01-26T14:17:47Z</cp:lastPrinted>
  <dcterms:created xsi:type="dcterms:W3CDTF">2016-03-22T07:12:29Z</dcterms:created>
  <dcterms:modified xsi:type="dcterms:W3CDTF">2018-01-26T14:18:50Z</dcterms:modified>
</cp:coreProperties>
</file>