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9450" activeTab="1"/>
  </bookViews>
  <sheets>
    <sheet name="реестр ГУП, МУП и хоз.общ" sheetId="5" r:id="rId1"/>
    <sheet name="монит.МУП и хоз.общ." sheetId="7" r:id="rId2"/>
  </sheets>
  <definedNames>
    <definedName name="_xlnm.Print_Titles" localSheetId="0">'реестр ГУП, МУП и хоз.общ'!$13:$13</definedName>
    <definedName name="_xlnm.Print_Area" localSheetId="0">'реестр ГУП, МУП и хоз.общ'!$A$1:$E$23</definedName>
  </definedNames>
  <calcPr calcId="124519"/>
</workbook>
</file>

<file path=xl/calcChain.xml><?xml version="1.0" encoding="utf-8"?>
<calcChain xmlns="http://schemas.openxmlformats.org/spreadsheetml/2006/main">
  <c r="F22" i="7"/>
  <c r="E22"/>
  <c r="U20" l="1"/>
  <c r="K22" l="1"/>
  <c r="T21"/>
  <c r="I22" l="1"/>
  <c r="T22"/>
  <c r="T20"/>
  <c r="T19"/>
  <c r="U19"/>
  <c r="S16"/>
  <c r="T16"/>
  <c r="U16"/>
  <c r="V16"/>
  <c r="S17"/>
  <c r="T17"/>
  <c r="U17"/>
  <c r="V17"/>
  <c r="S18"/>
  <c r="T18"/>
  <c r="U18"/>
  <c r="V18"/>
  <c r="V15"/>
  <c r="U15"/>
  <c r="T15"/>
  <c r="S15"/>
</calcChain>
</file>

<file path=xl/sharedStrings.xml><?xml version="1.0" encoding="utf-8"?>
<sst xmlns="http://schemas.openxmlformats.org/spreadsheetml/2006/main" count="88" uniqueCount="74">
  <si>
    <t>Объем финансирования, млн.руб.</t>
  </si>
  <si>
    <t>№ п/п</t>
  </si>
  <si>
    <t xml:space="preserve"> Вид деятельности по ОКВЭД</t>
  </si>
  <si>
    <t>Информация по рынку</t>
  </si>
  <si>
    <t>Типовая форма 3.</t>
  </si>
  <si>
    <t>Наименование государственного унитарного предприятия и хозяйственного общества</t>
  </si>
  <si>
    <t>52.31</t>
  </si>
  <si>
    <t xml:space="preserve">Например, </t>
  </si>
  <si>
    <t>и т.д.</t>
  </si>
  <si>
    <t xml:space="preserve">Муниципальные унитарные предприятия </t>
  </si>
  <si>
    <t>1.</t>
  </si>
  <si>
    <t>2.</t>
  </si>
  <si>
    <t>Государственное унитарное предприятие РМ «Комбинат питания «Мордовия»</t>
  </si>
  <si>
    <t>55.51</t>
  </si>
  <si>
    <t>Государственное унитарное предприятие РМ «Фармация»</t>
  </si>
  <si>
    <t>430034, Республика Мордовия, г. Саранск, ул. Советская д.35,  телефон контактного лица - начальника  планового отдела (Иванова Ирина Ивановна)  8-834-2-32-72-34, e-mail: buh-gup-rm-kpm@mail.ru</t>
  </si>
  <si>
    <t>Государственные унитарные предприятия РМ</t>
  </si>
  <si>
    <t xml:space="preserve">430034, Республика Мордовия, г.Саранск, ул.1-я Промышленная, дом 8, телефон контактного лица - начальника планового  отдела (Иванова Ирина Ивановна) 8-834-2- 75-36-04, 75-49-75,  e-mail: priem@moris.ru, kanc_sklad@moris.ru </t>
  </si>
  <si>
    <t>Результаты  мониторинга деятельности муниципальных унитарных предприятий и хозяйственных обществ, доля участия  муниципального образования Республики Мордовия в которых составляет 50 и более процентов</t>
  </si>
  <si>
    <t>Наименование муниципального унитарного предприятия и хозяйственного общества</t>
  </si>
  <si>
    <t>Всего</t>
  </si>
  <si>
    <t>в т.ч.</t>
  </si>
  <si>
    <t xml:space="preserve">респ. бюджет </t>
  </si>
  <si>
    <t>местн. бюджет</t>
  </si>
  <si>
    <t>Доля участия МО в устав-ном капи-тале, %</t>
  </si>
  <si>
    <t>Типовая форма 3.3.</t>
  </si>
  <si>
    <t>Муниципальные унитарные предприятия РМ</t>
  </si>
  <si>
    <t>Примечание:</t>
  </si>
  <si>
    <t xml:space="preserve"> в данной графе имеется формула</t>
  </si>
  <si>
    <t>тыс. ед.*/</t>
  </si>
  <si>
    <t xml:space="preserve">      значения показателей  в натуральном и стоимостном выражении заполняются  с сотыми долями, в некоторых случаях (значения долей) - с тысячными долями</t>
  </si>
  <si>
    <t xml:space="preserve">РЕЕСТР </t>
  </si>
  <si>
    <t xml:space="preserve">государственных и муниципальных унитарных предприятий, хозяйственных обществ республиканского и муниципального значения, доля участия Республики Мордовия и муниципального образования в уставном капитале которых составляет 50 и более процентов </t>
  </si>
  <si>
    <t>3.</t>
  </si>
  <si>
    <t>*/   в зависимости от вида деятельности может принимать значение: тыс.койко-дней, тыс.человек , тыс.шт.,  тыс.тонн, тыс.экземпляров  и др.</t>
  </si>
  <si>
    <t xml:space="preserve"> 2015г.</t>
  </si>
  <si>
    <t xml:space="preserve"> 2016г.</t>
  </si>
  <si>
    <t>2016 г.</t>
  </si>
  <si>
    <t>Доля участия Республики Мордовия и муниципаль-ного образования в уставном капитале, %</t>
  </si>
  <si>
    <t>Информация по муниципальному унитарному предприятию и хозяйственному обществу</t>
  </si>
  <si>
    <t xml:space="preserve">Юридический адрес унитарных предприятий и хозяйственных обществ,  контактная информация </t>
  </si>
  <si>
    <t>Наименование рынка по ОКВЭДу (графа 3)</t>
  </si>
  <si>
    <t>млн. руб.</t>
  </si>
  <si>
    <t>2015 г.</t>
  </si>
  <si>
    <t>Объем реализованных (на рынке)  товаров, работ и услуг в натуральном  и стоимостном выражении</t>
  </si>
  <si>
    <t xml:space="preserve">Стоимостной оборот (рынка) товаров, работ и услуг всех организаций (предприятий) с учетом негосударственных (частных) хоз.субъектов, расположенных и функционирующих на территории мун.района и г.о.Саранск согласно классификатору ОКВЭД (графа 3), млн.руб.  </t>
  </si>
  <si>
    <t xml:space="preserve">Объем реализованных (на рынке) товаров, работ и услуг в натур.выражении всех организаций (предприятий) с учетом негосударственных (частных) хоз.субъектов, расположенных и функционирующих на территории мун.района и г.о.Саранск согласно классификатору ОКВЭД (графа 3), , тыс.ед.*/  </t>
  </si>
  <si>
    <t xml:space="preserve"> Объем выручки (рынка) организации (предприятия)  от реализации товаров, работ и услуг  (согласно классификатору ОКВЭД организации (предприятия), млн.руб.</t>
  </si>
  <si>
    <t>по Министерству жилищно-коммунального хозяйства и гражданской защиты населения Республики Мордовия</t>
  </si>
  <si>
    <t>МУП "Жилищник"</t>
  </si>
  <si>
    <t>Большеигнатовский муниципальный район</t>
  </si>
  <si>
    <t>431670, Республика Мордовия, с.Большое Игнатово, ул.Школьная, д.3А, телефон контактного лица - директора (Леонтьев Алексей Максимович) 8-834-42-2-11-63,  e-mail: bignjkh@mail.ru</t>
  </si>
  <si>
    <t>по состоянию  на 01 октября 2016г.</t>
  </si>
  <si>
    <r>
      <t xml:space="preserve">Доля выручки  (рынка) в общей величине стоимостного оборота (рынка) товаров, работ и услуг всех организаций (предприятий), %  </t>
    </r>
    <r>
      <rPr>
        <sz val="8"/>
        <rFont val="Times New Roman"/>
        <family val="1"/>
        <charset val="204"/>
      </rPr>
      <t>(гр.5/гр.22*100%   и гр.6./гр.23*100%)</t>
    </r>
  </si>
  <si>
    <r>
      <t>Доля реализованных (на рынке)  товаров, работ и услуг  в натур.выражении в общей величине реализованных (на рынке) товаров, работ и услуг в натур.выражении всех организаций (предприятий), %           (</t>
    </r>
    <r>
      <rPr>
        <sz val="8"/>
        <rFont val="Times New Roman"/>
        <family val="1"/>
        <charset val="204"/>
      </rPr>
      <t>гр.7/гр.24*100%  и гр.9/гр.25*100%</t>
    </r>
    <r>
      <rPr>
        <sz val="9"/>
        <rFont val="Times New Roman"/>
        <family val="1"/>
        <charset val="204"/>
      </rPr>
      <t>)</t>
    </r>
  </si>
  <si>
    <t>Производство и передача тепловой котельными</t>
  </si>
  <si>
    <t>Удаление  и обработка сточных вод</t>
  </si>
  <si>
    <t>Удаление и обработка твердых отходов</t>
  </si>
  <si>
    <t>35.30.14</t>
  </si>
  <si>
    <t>37.00</t>
  </si>
  <si>
    <t>36.00.2</t>
  </si>
  <si>
    <t>38.11</t>
  </si>
  <si>
    <t xml:space="preserve">Управление эксплуатацией нежилого фонда за вознаграждение или на договорной основе </t>
  </si>
  <si>
    <t>Распределение воды для питьевых и промышленных нужд</t>
  </si>
  <si>
    <t>68.32.1</t>
  </si>
  <si>
    <t>по состоянию на 01.07.2017 г.</t>
  </si>
  <si>
    <t>43.99.9</t>
  </si>
  <si>
    <t>81.29.2</t>
  </si>
  <si>
    <t xml:space="preserve">Работы строительные  специализированные , не включенные в другие группировки </t>
  </si>
  <si>
    <t>Подметание улиц и уборка снега</t>
  </si>
  <si>
    <t>тыс. ед</t>
  </si>
  <si>
    <t>млн. руб</t>
  </si>
  <si>
    <t>по Большеигнатовскому району  Республики Мордовия</t>
  </si>
  <si>
    <t>2018 оценка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</si>
</sst>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"/>
    <numFmt numFmtId="165" formatCode="0.0"/>
  </numFmts>
  <fonts count="36">
    <font>
      <sz val="10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1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Arial Cyr"/>
      <charset val="204"/>
    </font>
    <font>
      <sz val="9"/>
      <name val="Arial Cyr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.5"/>
      <name val="Times New Roman"/>
      <family val="1"/>
      <charset val="204"/>
    </font>
    <font>
      <sz val="10"/>
      <name val="Arial Cyr"/>
      <charset val="204"/>
    </font>
    <font>
      <sz val="10"/>
      <color indexed="10"/>
      <name val="Times New Roman"/>
      <family val="1"/>
      <charset val="204"/>
    </font>
    <font>
      <b/>
      <sz val="9"/>
      <name val="Arial Cyr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1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164" fontId="2" fillId="0" borderId="0"/>
    <xf numFmtId="0" fontId="4" fillId="0" borderId="0"/>
    <xf numFmtId="0" fontId="5" fillId="0" borderId="0" applyNumberFormat="0" applyFill="0" applyBorder="0" applyAlignment="0" applyProtection="0"/>
    <xf numFmtId="0" fontId="5" fillId="0" borderId="0" applyBorder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2" borderId="0" applyNumberFormat="0" applyBorder="0" applyAlignment="0" applyProtection="0"/>
    <xf numFmtId="0" fontId="6" fillId="3" borderId="1" applyNumberFormat="0" applyAlignment="0" applyProtection="0"/>
    <xf numFmtId="0" fontId="7" fillId="9" borderId="2" applyNumberFormat="0" applyAlignment="0" applyProtection="0"/>
    <xf numFmtId="0" fontId="8" fillId="9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4" borderId="7" applyNumberFormat="0" applyAlignment="0" applyProtection="0"/>
    <xf numFmtId="0" fontId="14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1" fillId="0" borderId="0"/>
    <xf numFmtId="0" fontId="33" fillId="0" borderId="0"/>
    <xf numFmtId="0" fontId="1" fillId="0" borderId="0"/>
    <xf numFmtId="0" fontId="33" fillId="0" borderId="0"/>
    <xf numFmtId="0" fontId="1" fillId="0" borderId="0"/>
    <xf numFmtId="0" fontId="33" fillId="0" borderId="0"/>
    <xf numFmtId="0" fontId="5" fillId="0" borderId="0"/>
    <xf numFmtId="0" fontId="16" fillId="17" borderId="0" applyNumberFormat="0" applyBorder="0" applyAlignment="0" applyProtection="0"/>
    <xf numFmtId="0" fontId="17" fillId="0" borderId="0" applyNumberFormat="0" applyFill="0" applyBorder="0" applyAlignment="0" applyProtection="0"/>
    <xf numFmtId="0" fontId="1" fillId="5" borderId="8" applyNumberFormat="0" applyFont="0" applyAlignment="0" applyProtection="0"/>
    <xf numFmtId="0" fontId="33" fillId="5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20" fillId="7" borderId="0" applyNumberFormat="0" applyBorder="0" applyAlignment="0" applyProtection="0"/>
  </cellStyleXfs>
  <cellXfs count="128">
    <xf numFmtId="0" fontId="0" fillId="0" borderId="0" xfId="0"/>
    <xf numFmtId="0" fontId="21" fillId="0" borderId="0" xfId="0" applyFont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7" fillId="0" borderId="0" xfId="0" applyFont="1"/>
    <xf numFmtId="0" fontId="24" fillId="0" borderId="0" xfId="0" applyFont="1"/>
    <xf numFmtId="2" fontId="24" fillId="0" borderId="10" xfId="0" applyNumberFormat="1" applyFont="1" applyFill="1" applyBorder="1" applyAlignment="1">
      <alignment horizontal="center" vertical="center" wrapText="1"/>
    </xf>
    <xf numFmtId="2" fontId="24" fillId="0" borderId="10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left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9" fontId="21" fillId="0" borderId="10" xfId="0" applyNumberFormat="1" applyFont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2" fontId="24" fillId="20" borderId="10" xfId="0" applyNumberFormat="1" applyFont="1" applyFill="1" applyBorder="1" applyAlignment="1">
      <alignment horizontal="center" vertical="center" wrapText="1"/>
    </xf>
    <xf numFmtId="0" fontId="0" fillId="20" borderId="10" xfId="0" applyFill="1" applyBorder="1"/>
    <xf numFmtId="165" fontId="21" fillId="0" borderId="10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/>
    <xf numFmtId="0" fontId="21" fillId="0" borderId="10" xfId="0" applyFont="1" applyBorder="1" applyAlignment="1">
      <alignment horizontal="left" vertical="center" wrapText="1"/>
    </xf>
    <xf numFmtId="0" fontId="21" fillId="0" borderId="10" xfId="0" applyFont="1" applyFill="1" applyBorder="1" applyAlignment="1">
      <alignment horizontal="justify" vertical="top" wrapText="1"/>
    </xf>
    <xf numFmtId="9" fontId="21" fillId="0" borderId="10" xfId="0" applyNumberFormat="1" applyFont="1" applyFill="1" applyBorder="1" applyAlignment="1">
      <alignment horizontal="center" vertical="center" wrapText="1"/>
    </xf>
    <xf numFmtId="165" fontId="30" fillId="19" borderId="10" xfId="0" applyNumberFormat="1" applyFont="1" applyFill="1" applyBorder="1" applyAlignment="1" applyProtection="1">
      <alignment horizontal="left" vertical="center" wrapText="1"/>
    </xf>
    <xf numFmtId="2" fontId="21" fillId="0" borderId="10" xfId="0" applyNumberFormat="1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center" vertical="center" wrapText="1"/>
    </xf>
    <xf numFmtId="0" fontId="30" fillId="18" borderId="1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right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18" borderId="0" xfId="0" applyFont="1" applyFill="1" applyBorder="1" applyAlignment="1">
      <alignment horizontal="left" vertical="center" wrapText="1"/>
    </xf>
    <xf numFmtId="49" fontId="24" fillId="0" borderId="0" xfId="0" applyNumberFormat="1" applyFont="1" applyFill="1" applyBorder="1" applyAlignment="1">
      <alignment horizontal="center" vertical="center" wrapText="1"/>
    </xf>
    <xf numFmtId="2" fontId="24" fillId="0" borderId="0" xfId="0" applyNumberFormat="1" applyFont="1" applyBorder="1" applyAlignment="1">
      <alignment horizontal="center" vertical="center" wrapText="1"/>
    </xf>
    <xf numFmtId="2" fontId="24" fillId="0" borderId="0" xfId="0" applyNumberFormat="1" applyFont="1" applyFill="1" applyBorder="1" applyAlignment="1">
      <alignment horizontal="center" vertical="center" wrapText="1"/>
    </xf>
    <xf numFmtId="0" fontId="27" fillId="0" borderId="0" xfId="0" applyFont="1" applyFill="1" applyBorder="1"/>
    <xf numFmtId="165" fontId="21" fillId="19" borderId="10" xfId="0" applyNumberFormat="1" applyFont="1" applyFill="1" applyBorder="1" applyAlignment="1" applyProtection="1">
      <alignment horizontal="left" vertical="center" wrapText="1"/>
    </xf>
    <xf numFmtId="0" fontId="0" fillId="0" borderId="0" xfId="0" applyBorder="1"/>
    <xf numFmtId="0" fontId="24" fillId="0" borderId="0" xfId="0" applyFont="1" applyBorder="1"/>
    <xf numFmtId="0" fontId="27" fillId="0" borderId="0" xfId="0" applyFont="1" applyBorder="1"/>
    <xf numFmtId="0" fontId="34" fillId="0" borderId="10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24" fillId="0" borderId="10" xfId="0" applyFont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24" fillId="0" borderId="10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0" fillId="0" borderId="18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top" wrapText="1"/>
    </xf>
    <xf numFmtId="0" fontId="24" fillId="0" borderId="17" xfId="0" applyFont="1" applyFill="1" applyBorder="1" applyAlignment="1">
      <alignment horizontal="center" vertical="top" wrapText="1"/>
    </xf>
    <xf numFmtId="0" fontId="24" fillId="0" borderId="18" xfId="0" applyFont="1" applyFill="1" applyBorder="1" applyAlignment="1">
      <alignment horizontal="center" vertical="top" wrapText="1"/>
    </xf>
    <xf numFmtId="0" fontId="24" fillId="0" borderId="19" xfId="0" applyFont="1" applyFill="1" applyBorder="1" applyAlignment="1">
      <alignment horizontal="center" vertical="top" wrapText="1"/>
    </xf>
    <xf numFmtId="0" fontId="24" fillId="0" borderId="20" xfId="0" applyFont="1" applyFill="1" applyBorder="1" applyAlignment="1">
      <alignment horizontal="center" vertical="top" wrapText="1"/>
    </xf>
    <xf numFmtId="0" fontId="24" fillId="0" borderId="22" xfId="0" applyFont="1" applyFill="1" applyBorder="1" applyAlignment="1">
      <alignment horizontal="center" vertical="top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right"/>
    </xf>
    <xf numFmtId="0" fontId="30" fillId="0" borderId="0" xfId="0" applyFont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top" wrapText="1"/>
    </xf>
    <xf numFmtId="0" fontId="24" fillId="0" borderId="23" xfId="0" applyFont="1" applyBorder="1" applyAlignment="1">
      <alignment horizontal="center" vertical="top" wrapText="1"/>
    </xf>
    <xf numFmtId="0" fontId="24" fillId="0" borderId="24" xfId="0" applyFont="1" applyBorder="1" applyAlignment="1">
      <alignment horizontal="center" vertical="top" wrapText="1"/>
    </xf>
    <xf numFmtId="0" fontId="32" fillId="0" borderId="11" xfId="0" applyFont="1" applyFill="1" applyBorder="1" applyAlignment="1">
      <alignment horizontal="center" vertical="top" wrapText="1"/>
    </xf>
    <xf numFmtId="0" fontId="32" fillId="0" borderId="23" xfId="0" applyFont="1" applyFill="1" applyBorder="1" applyAlignment="1">
      <alignment horizontal="center" vertical="top" wrapText="1"/>
    </xf>
    <xf numFmtId="0" fontId="32" fillId="0" borderId="24" xfId="0" applyFont="1" applyFill="1" applyBorder="1" applyAlignment="1">
      <alignment horizontal="center" vertical="top" wrapText="1"/>
    </xf>
    <xf numFmtId="0" fontId="32" fillId="0" borderId="15" xfId="0" applyFont="1" applyFill="1" applyBorder="1" applyAlignment="1">
      <alignment horizontal="center" vertical="top" wrapText="1"/>
    </xf>
    <xf numFmtId="0" fontId="32" fillId="0" borderId="16" xfId="0" applyFont="1" applyFill="1" applyBorder="1" applyAlignment="1">
      <alignment horizontal="center" vertical="top" wrapText="1"/>
    </xf>
    <xf numFmtId="0" fontId="32" fillId="0" borderId="17" xfId="0" applyFont="1" applyFill="1" applyBorder="1" applyAlignment="1">
      <alignment horizontal="center" vertical="top" wrapText="1"/>
    </xf>
    <xf numFmtId="0" fontId="32" fillId="0" borderId="18" xfId="0" applyFont="1" applyFill="1" applyBorder="1" applyAlignment="1">
      <alignment horizontal="center" vertical="top" wrapText="1"/>
    </xf>
    <xf numFmtId="0" fontId="32" fillId="0" borderId="0" xfId="0" applyFont="1" applyFill="1" applyBorder="1" applyAlignment="1">
      <alignment horizontal="center" vertical="top" wrapText="1"/>
    </xf>
    <xf numFmtId="0" fontId="32" fillId="0" borderId="19" xfId="0" applyFont="1" applyFill="1" applyBorder="1" applyAlignment="1">
      <alignment horizontal="center" vertical="top" wrapText="1"/>
    </xf>
    <xf numFmtId="0" fontId="32" fillId="0" borderId="20" xfId="0" applyFont="1" applyFill="1" applyBorder="1" applyAlignment="1">
      <alignment horizontal="center" vertical="top" wrapText="1"/>
    </xf>
    <xf numFmtId="0" fontId="32" fillId="0" borderId="21" xfId="0" applyFont="1" applyFill="1" applyBorder="1" applyAlignment="1">
      <alignment horizontal="center" vertical="top" wrapText="1"/>
    </xf>
    <xf numFmtId="0" fontId="32" fillId="0" borderId="22" xfId="0" applyFont="1" applyFill="1" applyBorder="1" applyAlignment="1">
      <alignment horizontal="center" vertical="top" wrapText="1"/>
    </xf>
    <xf numFmtId="9" fontId="21" fillId="0" borderId="11" xfId="0" applyNumberFormat="1" applyFont="1" applyBorder="1" applyAlignment="1">
      <alignment horizontal="center" vertical="top" wrapText="1"/>
    </xf>
    <xf numFmtId="9" fontId="21" fillId="0" borderId="23" xfId="0" applyNumberFormat="1" applyFont="1" applyBorder="1" applyAlignment="1">
      <alignment horizontal="center" vertical="top" wrapText="1"/>
    </xf>
    <xf numFmtId="9" fontId="21" fillId="0" borderId="24" xfId="0" applyNumberFormat="1" applyFont="1" applyBorder="1" applyAlignment="1">
      <alignment horizontal="center" vertical="top" wrapText="1"/>
    </xf>
    <xf numFmtId="0" fontId="24" fillId="0" borderId="23" xfId="0" applyFont="1" applyBorder="1" applyAlignment="1">
      <alignment horizontal="center" vertical="center" wrapText="1"/>
    </xf>
    <xf numFmtId="0" fontId="24" fillId="0" borderId="16" xfId="0" applyFont="1" applyFill="1" applyBorder="1" applyAlignment="1">
      <alignment horizontal="center" vertical="top" wrapText="1"/>
    </xf>
    <xf numFmtId="0" fontId="24" fillId="0" borderId="0" xfId="0" applyFont="1" applyFill="1" applyBorder="1" applyAlignment="1">
      <alignment horizontal="center" vertical="top" wrapText="1"/>
    </xf>
    <xf numFmtId="0" fontId="24" fillId="0" borderId="21" xfId="0" applyFont="1" applyFill="1" applyBorder="1" applyAlignment="1">
      <alignment horizontal="center" vertical="top" wrapText="1"/>
    </xf>
    <xf numFmtId="165" fontId="21" fillId="19" borderId="11" xfId="0" applyNumberFormat="1" applyFont="1" applyFill="1" applyBorder="1" applyAlignment="1" applyProtection="1">
      <alignment horizontal="center" vertical="top" wrapText="1"/>
    </xf>
    <xf numFmtId="165" fontId="21" fillId="19" borderId="23" xfId="0" applyNumberFormat="1" applyFont="1" applyFill="1" applyBorder="1" applyAlignment="1" applyProtection="1">
      <alignment horizontal="center" vertical="top" wrapText="1"/>
    </xf>
    <xf numFmtId="165" fontId="21" fillId="19" borderId="24" xfId="0" applyNumberFormat="1" applyFont="1" applyFill="1" applyBorder="1" applyAlignment="1" applyProtection="1">
      <alignment horizontal="center" vertical="top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0" fontId="24" fillId="0" borderId="24" xfId="0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9" fontId="30" fillId="0" borderId="10" xfId="0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2" fontId="30" fillId="0" borderId="10" xfId="0" applyNumberFormat="1" applyFont="1" applyFill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2" fontId="25" fillId="0" borderId="10" xfId="0" applyNumberFormat="1" applyFont="1" applyFill="1" applyBorder="1" applyAlignment="1">
      <alignment horizontal="center" vertical="center" wrapText="1"/>
    </xf>
    <xf numFmtId="2" fontId="25" fillId="0" borderId="10" xfId="0" applyNumberFormat="1" applyFont="1" applyBorder="1" applyAlignment="1">
      <alignment horizontal="center" vertical="center" wrapText="1"/>
    </xf>
    <xf numFmtId="2" fontId="25" fillId="20" borderId="10" xfId="0" applyNumberFormat="1" applyFont="1" applyFill="1" applyBorder="1" applyAlignment="1">
      <alignment horizontal="center" vertical="center" wrapText="1"/>
    </xf>
    <xf numFmtId="165" fontId="30" fillId="0" borderId="10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/>
    <xf numFmtId="0" fontId="35" fillId="0" borderId="0" xfId="0" applyFont="1"/>
  </cellXfs>
  <cellStyles count="57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Excel Built-in Comma" xfId="19"/>
    <cellStyle name="Excel Built-in Normal" xfId="20"/>
    <cellStyle name="normal" xfId="21"/>
    <cellStyle name="TableStyleLight1" xfId="22"/>
    <cellStyle name="Акцент1" xfId="23" builtinId="29" customBuiltin="1"/>
    <cellStyle name="Акцент2" xfId="24" builtinId="33" customBuiltin="1"/>
    <cellStyle name="Акцент3" xfId="25" builtinId="37" customBuiltin="1"/>
    <cellStyle name="Акцент4" xfId="26" builtinId="41" customBuiltin="1"/>
    <cellStyle name="Акцент5" xfId="27" builtinId="45" customBuiltin="1"/>
    <cellStyle name="Акцент6" xfId="28" builtinId="49" customBuiltin="1"/>
    <cellStyle name="Ввод " xfId="29" builtinId="20" customBuiltin="1"/>
    <cellStyle name="Вывод" xfId="30" builtinId="21" customBuiltin="1"/>
    <cellStyle name="Вычисление" xfId="31" builtinId="22" customBuiltin="1"/>
    <cellStyle name="Заголовок 1" xfId="32" builtinId="16" customBuiltin="1"/>
    <cellStyle name="Заголовок 2" xfId="33" builtinId="17" customBuiltin="1"/>
    <cellStyle name="Заголовок 3" xfId="34" builtinId="18" customBuiltin="1"/>
    <cellStyle name="Заголовок 4" xfId="35" builtinId="19" customBuiltin="1"/>
    <cellStyle name="Итог" xfId="36" builtinId="25" customBuiltin="1"/>
    <cellStyle name="Контрольная ячейка" xfId="37" builtinId="23" customBuiltin="1"/>
    <cellStyle name="Название" xfId="38" builtinId="15" customBuiltin="1"/>
    <cellStyle name="Нейтральный" xfId="39" builtinId="28" customBuiltin="1"/>
    <cellStyle name="Обычный" xfId="0" builtinId="0"/>
    <cellStyle name="Обычный 2" xfId="40"/>
    <cellStyle name="Обычный 2 2" xfId="41"/>
    <cellStyle name="Обычный 3" xfId="42"/>
    <cellStyle name="Обычный 3 2" xfId="43"/>
    <cellStyle name="Обычный 5" xfId="44"/>
    <cellStyle name="Обычный 5 2" xfId="45"/>
    <cellStyle name="Обычный 6" xfId="46"/>
    <cellStyle name="Плохой" xfId="47" builtinId="27" customBuiltin="1"/>
    <cellStyle name="Пояснение" xfId="48" builtinId="53" customBuiltin="1"/>
    <cellStyle name="Примечание" xfId="49" builtinId="10" customBuiltin="1"/>
    <cellStyle name="Примечание 2" xfId="50"/>
    <cellStyle name="Связанная ячейка" xfId="51" builtinId="24" customBuiltin="1"/>
    <cellStyle name="Текст предупреждения" xfId="52" builtinId="11" customBuiltin="1"/>
    <cellStyle name="Финансовый 2" xfId="53"/>
    <cellStyle name="Финансовый 2 2" xfId="54"/>
    <cellStyle name="Финансовый 3" xfId="55"/>
    <cellStyle name="Хороший" xfId="5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26"/>
  <sheetViews>
    <sheetView zoomScale="75" zoomScaleNormal="75" workbookViewId="0">
      <selection activeCell="E6" sqref="E6"/>
    </sheetView>
  </sheetViews>
  <sheetFormatPr defaultRowHeight="12.75"/>
  <cols>
    <col min="1" max="1" width="3.85546875" customWidth="1"/>
    <col min="2" max="2" width="32.140625" customWidth="1"/>
    <col min="3" max="3" width="11.28515625" customWidth="1"/>
    <col min="4" max="4" width="13.42578125" customWidth="1"/>
    <col min="5" max="5" width="35.5703125" style="1" customWidth="1"/>
    <col min="6" max="6" width="9.140625" style="44"/>
    <col min="7" max="7" width="26.85546875" style="44" customWidth="1"/>
    <col min="8" max="25" width="9.140625" style="44"/>
  </cols>
  <sheetData>
    <row r="1" spans="1:25">
      <c r="E1" s="31" t="s">
        <v>4</v>
      </c>
    </row>
    <row r="2" spans="1:25" ht="15.75">
      <c r="B2" s="57" t="s">
        <v>31</v>
      </c>
      <c r="C2" s="57"/>
      <c r="D2" s="57"/>
      <c r="E2" s="57"/>
    </row>
    <row r="3" spans="1:25" ht="72" customHeight="1">
      <c r="A3" s="1"/>
      <c r="B3" s="59" t="s">
        <v>32</v>
      </c>
      <c r="C3" s="59"/>
      <c r="D3" s="59"/>
      <c r="E3" s="59"/>
    </row>
    <row r="4" spans="1:25" ht="31.5" customHeight="1">
      <c r="A4" s="1"/>
      <c r="B4" s="59" t="s">
        <v>48</v>
      </c>
      <c r="C4" s="59"/>
      <c r="D4" s="59"/>
      <c r="E4" s="59"/>
    </row>
    <row r="5" spans="1:25" ht="12.75" customHeight="1">
      <c r="A5" s="1"/>
      <c r="B5" s="12"/>
      <c r="C5" s="12"/>
      <c r="D5" s="12"/>
      <c r="E5" s="12"/>
    </row>
    <row r="6" spans="1:25" ht="16.5" customHeight="1">
      <c r="A6" s="1"/>
      <c r="B6" s="1"/>
      <c r="C6" s="3"/>
      <c r="D6" s="3"/>
      <c r="E6" s="34" t="s">
        <v>65</v>
      </c>
    </row>
    <row r="7" spans="1:25" ht="11.25" customHeight="1">
      <c r="A7" s="1"/>
      <c r="B7" s="1"/>
      <c r="C7" s="3"/>
      <c r="D7" s="3"/>
      <c r="E7" s="2"/>
    </row>
    <row r="8" spans="1:25" s="7" customFormat="1" ht="12.75" customHeight="1">
      <c r="A8" s="58" t="s">
        <v>1</v>
      </c>
      <c r="B8" s="58" t="s">
        <v>5</v>
      </c>
      <c r="C8" s="55" t="s">
        <v>2</v>
      </c>
      <c r="D8" s="55" t="s">
        <v>38</v>
      </c>
      <c r="E8" s="55" t="s">
        <v>40</v>
      </c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</row>
    <row r="9" spans="1:25" s="7" customFormat="1" ht="12">
      <c r="A9" s="58"/>
      <c r="B9" s="58"/>
      <c r="C9" s="55"/>
      <c r="D9" s="55"/>
      <c r="E9" s="5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</row>
    <row r="10" spans="1:25" s="7" customFormat="1" ht="36.75" customHeight="1">
      <c r="A10" s="58"/>
      <c r="B10" s="58"/>
      <c r="C10" s="55"/>
      <c r="D10" s="55"/>
      <c r="E10" s="5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5" s="7" customFormat="1" ht="12.75" customHeight="1">
      <c r="A11" s="58"/>
      <c r="B11" s="58"/>
      <c r="C11" s="55"/>
      <c r="D11" s="55"/>
      <c r="E11" s="5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</row>
    <row r="12" spans="1:25" s="7" customFormat="1" ht="24.75" customHeight="1">
      <c r="A12" s="58"/>
      <c r="B12" s="58"/>
      <c r="C12" s="55"/>
      <c r="D12" s="55"/>
      <c r="E12" s="5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</row>
    <row r="13" spans="1:25" s="7" customFormat="1" ht="12">
      <c r="A13" s="5">
        <v>1</v>
      </c>
      <c r="B13" s="5">
        <v>2</v>
      </c>
      <c r="C13" s="4">
        <v>3</v>
      </c>
      <c r="D13" s="4">
        <v>4</v>
      </c>
      <c r="E13" s="4">
        <v>5</v>
      </c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</row>
    <row r="14" spans="1:25" s="6" customFormat="1" ht="12" hidden="1" customHeight="1">
      <c r="A14" s="13"/>
      <c r="B14" s="56" t="s">
        <v>16</v>
      </c>
      <c r="C14" s="56"/>
      <c r="D14" s="56"/>
      <c r="E14" s="5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1:25" s="6" customFormat="1" hidden="1">
      <c r="A15" s="13"/>
      <c r="B15" s="22" t="s">
        <v>7</v>
      </c>
      <c r="C15" s="27"/>
      <c r="D15" s="27"/>
      <c r="E15" s="17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</row>
    <row r="16" spans="1:25" s="6" customFormat="1" ht="92.25" hidden="1" customHeight="1">
      <c r="A16" s="13"/>
      <c r="B16" s="28" t="s">
        <v>14</v>
      </c>
      <c r="C16" s="29" t="s">
        <v>6</v>
      </c>
      <c r="D16" s="16">
        <v>1</v>
      </c>
      <c r="E16" s="13" t="s">
        <v>17</v>
      </c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</row>
    <row r="17" spans="1:25" s="6" customFormat="1" ht="88.5" hidden="1" customHeight="1">
      <c r="A17" s="13"/>
      <c r="B17" s="23" t="s">
        <v>12</v>
      </c>
      <c r="C17" s="17" t="s">
        <v>13</v>
      </c>
      <c r="D17" s="24">
        <v>1</v>
      </c>
      <c r="E17" s="17" t="s">
        <v>15</v>
      </c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</row>
    <row r="18" spans="1:25" s="6" customFormat="1" hidden="1">
      <c r="A18" s="13"/>
      <c r="B18" s="30" t="s">
        <v>8</v>
      </c>
      <c r="C18" s="17"/>
      <c r="D18" s="15"/>
      <c r="E18" s="17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</row>
    <row r="19" spans="1:25" s="6" customFormat="1" hidden="1">
      <c r="A19" s="13"/>
      <c r="B19" s="22"/>
      <c r="C19" s="17"/>
      <c r="D19" s="15"/>
      <c r="E19" s="17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</row>
    <row r="20" spans="1:25" s="6" customFormat="1" hidden="1">
      <c r="A20" s="13"/>
      <c r="B20" s="22"/>
      <c r="C20" s="17"/>
      <c r="D20" s="15"/>
      <c r="E20" s="17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</row>
    <row r="21" spans="1:25" s="6" customFormat="1">
      <c r="A21" s="13"/>
      <c r="B21" s="56" t="s">
        <v>9</v>
      </c>
      <c r="C21" s="56"/>
      <c r="D21" s="56"/>
      <c r="E21" s="5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</row>
    <row r="22" spans="1:25" s="6" customFormat="1" ht="25.5">
      <c r="A22" s="5"/>
      <c r="B22" s="25" t="s">
        <v>50</v>
      </c>
      <c r="C22" s="17"/>
      <c r="D22" s="16"/>
      <c r="E22" s="17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</row>
    <row r="23" spans="1:25" s="6" customFormat="1" ht="66" customHeight="1">
      <c r="A23" s="5">
        <v>2</v>
      </c>
      <c r="B23" s="43" t="s">
        <v>49</v>
      </c>
      <c r="C23" s="47" t="s">
        <v>58</v>
      </c>
      <c r="D23" s="16">
        <v>1</v>
      </c>
      <c r="E23" s="17" t="s">
        <v>51</v>
      </c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</row>
    <row r="24" spans="1:25" s="6" customFormat="1" ht="12">
      <c r="E24" s="10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</row>
    <row r="25" spans="1:25" s="6" customFormat="1" ht="12">
      <c r="E25" s="10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</row>
    <row r="26" spans="1:25" s="6" customFormat="1" ht="12">
      <c r="A26" s="10"/>
      <c r="B26" s="54"/>
      <c r="C26" s="54"/>
      <c r="D26" s="54"/>
      <c r="E26" s="11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</row>
  </sheetData>
  <mergeCells count="11">
    <mergeCell ref="B2:E2"/>
    <mergeCell ref="E8:E12"/>
    <mergeCell ref="A8:A12"/>
    <mergeCell ref="B8:B12"/>
    <mergeCell ref="B3:E3"/>
    <mergeCell ref="B4:E4"/>
    <mergeCell ref="B26:D26"/>
    <mergeCell ref="D8:D12"/>
    <mergeCell ref="C8:C12"/>
    <mergeCell ref="B21:E21"/>
    <mergeCell ref="B14:E14"/>
  </mergeCells>
  <phoneticPr fontId="26" type="noConversion"/>
  <pageMargins left="0.98425196850393704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B27"/>
  <sheetViews>
    <sheetView tabSelected="1" topLeftCell="A6" zoomScale="75" workbookViewId="0">
      <pane xSplit="2" ySplit="7" topLeftCell="C15" activePane="bottomRight" state="frozen"/>
      <selection activeCell="A6" sqref="A6"/>
      <selection pane="topRight" activeCell="C6" sqref="C6"/>
      <selection pane="bottomLeft" activeCell="A13" sqref="A13"/>
      <selection pane="bottomRight" activeCell="K15" sqref="K15:K21"/>
    </sheetView>
  </sheetViews>
  <sheetFormatPr defaultRowHeight="12.75"/>
  <cols>
    <col min="1" max="1" width="3.85546875" customWidth="1"/>
    <col min="2" max="2" width="17.7109375" customWidth="1"/>
    <col min="3" max="3" width="7.85546875" customWidth="1"/>
    <col min="4" max="4" width="7.140625" customWidth="1"/>
    <col min="5" max="5" width="9.28515625" bestFit="1" customWidth="1"/>
    <col min="6" max="6" width="9.28515625" customWidth="1"/>
    <col min="7" max="7" width="8.85546875" bestFit="1" customWidth="1"/>
    <col min="8" max="8" width="10.7109375" customWidth="1"/>
    <col min="9" max="9" width="9.28515625" bestFit="1" customWidth="1"/>
    <col min="10" max="10" width="9.28515625" customWidth="1"/>
    <col min="11" max="11" width="9.85546875" customWidth="1"/>
    <col min="12" max="12" width="12.28515625" customWidth="1"/>
    <col min="13" max="13" width="5.85546875" customWidth="1"/>
    <col min="14" max="14" width="6.7109375" customWidth="1"/>
    <col min="15" max="15" width="6.28515625" customWidth="1"/>
    <col min="16" max="16" width="5.28515625" customWidth="1"/>
    <col min="17" max="17" width="5.7109375" customWidth="1"/>
    <col min="18" max="18" width="3.85546875" customWidth="1"/>
    <col min="19" max="19" width="7" hidden="1" customWidth="1"/>
    <col min="20" max="20" width="6.5703125" hidden="1" customWidth="1"/>
    <col min="21" max="22" width="8.140625" hidden="1" customWidth="1"/>
    <col min="23" max="23" width="0.28515625" hidden="1" customWidth="1"/>
    <col min="24" max="24" width="11.85546875" hidden="1" customWidth="1"/>
    <col min="25" max="25" width="11.42578125" hidden="1" customWidth="1"/>
    <col min="26" max="26" width="11.5703125" hidden="1" customWidth="1"/>
    <col min="27" max="27" width="26.85546875" customWidth="1"/>
  </cols>
  <sheetData>
    <row r="1" spans="1:26">
      <c r="W1" s="80" t="s">
        <v>25</v>
      </c>
      <c r="X1" s="80"/>
      <c r="Y1" s="80"/>
      <c r="Z1" s="80"/>
    </row>
    <row r="2" spans="1:26" ht="42" customHeight="1">
      <c r="A2" s="1"/>
      <c r="B2" s="59" t="s">
        <v>18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</row>
    <row r="3" spans="1:26" ht="18" customHeight="1">
      <c r="A3" s="1"/>
      <c r="B3" s="59" t="s">
        <v>72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</row>
    <row r="4" spans="1:26" ht="21" customHeight="1">
      <c r="A4" s="1"/>
      <c r="B4" s="12"/>
      <c r="C4" s="12"/>
      <c r="D4" s="12"/>
      <c r="E4" s="12"/>
      <c r="F4" s="49"/>
      <c r="G4" s="12"/>
      <c r="H4" s="12"/>
      <c r="I4" s="12"/>
      <c r="J4" s="49"/>
      <c r="K4" s="49"/>
      <c r="L4" s="12"/>
      <c r="M4" s="12"/>
      <c r="N4" s="12"/>
      <c r="O4" s="12"/>
      <c r="P4" s="12"/>
      <c r="Q4" s="12"/>
      <c r="R4" s="12"/>
      <c r="S4" s="12"/>
      <c r="T4" s="12"/>
      <c r="U4" s="12"/>
      <c r="V4" s="81" t="s">
        <v>52</v>
      </c>
      <c r="W4" s="81"/>
      <c r="X4" s="81"/>
      <c r="Y4" s="81"/>
      <c r="Z4" s="81"/>
    </row>
    <row r="5" spans="1:26" ht="15" customHeight="1">
      <c r="A5" s="1"/>
      <c r="B5" s="12"/>
      <c r="C5" s="12"/>
      <c r="D5" s="12"/>
      <c r="E5" s="12"/>
      <c r="F5" s="49"/>
      <c r="G5" s="12"/>
      <c r="H5" s="12"/>
      <c r="I5" s="12"/>
      <c r="J5" s="49"/>
      <c r="K5" s="49"/>
      <c r="L5" s="12"/>
      <c r="M5" s="12"/>
      <c r="N5" s="12"/>
      <c r="O5" s="12"/>
      <c r="P5" s="12"/>
      <c r="Q5" s="12"/>
      <c r="R5" s="12"/>
      <c r="S5" s="12"/>
      <c r="T5" s="12"/>
      <c r="U5" s="12"/>
      <c r="V5" s="33"/>
      <c r="W5" s="33"/>
      <c r="X5" s="33"/>
      <c r="Y5" s="33"/>
      <c r="Z5" s="33"/>
    </row>
    <row r="6" spans="1:26" s="6" customFormat="1" ht="12" customHeight="1">
      <c r="A6" s="69" t="s">
        <v>1</v>
      </c>
      <c r="B6" s="63" t="s">
        <v>39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5"/>
      <c r="S6" s="66" t="s">
        <v>3</v>
      </c>
      <c r="T6" s="67"/>
      <c r="U6" s="67"/>
      <c r="V6" s="67"/>
      <c r="W6" s="67"/>
      <c r="X6" s="67"/>
      <c r="Y6" s="67"/>
      <c r="Z6" s="68"/>
    </row>
    <row r="7" spans="1:26" s="6" customFormat="1" ht="12" customHeight="1">
      <c r="A7" s="106"/>
      <c r="B7" s="69" t="s">
        <v>19</v>
      </c>
      <c r="C7" s="91" t="s">
        <v>2</v>
      </c>
      <c r="D7" s="91" t="s">
        <v>24</v>
      </c>
      <c r="E7" s="94" t="s">
        <v>47</v>
      </c>
      <c r="F7" s="95"/>
      <c r="G7" s="96"/>
      <c r="H7" s="71" t="s">
        <v>44</v>
      </c>
      <c r="I7" s="107"/>
      <c r="J7" s="107"/>
      <c r="K7" s="107"/>
      <c r="L7" s="113" t="s">
        <v>41</v>
      </c>
      <c r="M7" s="82" t="s">
        <v>0</v>
      </c>
      <c r="N7" s="83"/>
      <c r="O7" s="83"/>
      <c r="P7" s="83"/>
      <c r="Q7" s="83"/>
      <c r="R7" s="84"/>
      <c r="S7" s="71" t="s">
        <v>53</v>
      </c>
      <c r="T7" s="72"/>
      <c r="U7" s="71" t="s">
        <v>54</v>
      </c>
      <c r="V7" s="72"/>
      <c r="W7" s="71" t="s">
        <v>45</v>
      </c>
      <c r="X7" s="72"/>
      <c r="Y7" s="71" t="s">
        <v>46</v>
      </c>
      <c r="Z7" s="72"/>
    </row>
    <row r="8" spans="1:26" s="6" customFormat="1" ht="12">
      <c r="A8" s="106"/>
      <c r="B8" s="106"/>
      <c r="C8" s="92"/>
      <c r="D8" s="92"/>
      <c r="E8" s="97"/>
      <c r="F8" s="98"/>
      <c r="G8" s="99"/>
      <c r="H8" s="73"/>
      <c r="I8" s="108"/>
      <c r="J8" s="108"/>
      <c r="K8" s="108"/>
      <c r="L8" s="114"/>
      <c r="M8" s="85"/>
      <c r="N8" s="86"/>
      <c r="O8" s="86"/>
      <c r="P8" s="86"/>
      <c r="Q8" s="86"/>
      <c r="R8" s="87"/>
      <c r="S8" s="73"/>
      <c r="T8" s="74"/>
      <c r="U8" s="73"/>
      <c r="V8" s="74"/>
      <c r="W8" s="73"/>
      <c r="X8" s="74"/>
      <c r="Y8" s="73"/>
      <c r="Z8" s="74"/>
    </row>
    <row r="9" spans="1:26" s="6" customFormat="1" ht="61.5" customHeight="1">
      <c r="A9" s="106"/>
      <c r="B9" s="106"/>
      <c r="C9" s="92"/>
      <c r="D9" s="92"/>
      <c r="E9" s="97"/>
      <c r="F9" s="98"/>
      <c r="G9" s="99"/>
      <c r="H9" s="75"/>
      <c r="I9" s="109"/>
      <c r="J9" s="109"/>
      <c r="K9" s="109"/>
      <c r="L9" s="114"/>
      <c r="M9" s="63">
        <v>2017</v>
      </c>
      <c r="N9" s="64"/>
      <c r="O9" s="65"/>
      <c r="P9" s="63">
        <v>2018</v>
      </c>
      <c r="Q9" s="64"/>
      <c r="R9" s="65"/>
      <c r="S9" s="73"/>
      <c r="T9" s="74"/>
      <c r="U9" s="73"/>
      <c r="V9" s="74"/>
      <c r="W9" s="73"/>
      <c r="X9" s="74"/>
      <c r="Y9" s="73"/>
      <c r="Z9" s="74"/>
    </row>
    <row r="10" spans="1:26" s="6" customFormat="1" ht="90" customHeight="1">
      <c r="A10" s="106"/>
      <c r="B10" s="106"/>
      <c r="C10" s="92"/>
      <c r="D10" s="92"/>
      <c r="E10" s="100"/>
      <c r="F10" s="101"/>
      <c r="G10" s="102"/>
      <c r="H10" s="66">
        <v>2017</v>
      </c>
      <c r="I10" s="68"/>
      <c r="J10" s="66" t="s">
        <v>73</v>
      </c>
      <c r="K10" s="68"/>
      <c r="L10" s="114"/>
      <c r="M10" s="69" t="s">
        <v>20</v>
      </c>
      <c r="N10" s="63" t="s">
        <v>21</v>
      </c>
      <c r="O10" s="65"/>
      <c r="P10" s="69" t="s">
        <v>20</v>
      </c>
      <c r="Q10" s="63" t="s">
        <v>21</v>
      </c>
      <c r="R10" s="65"/>
      <c r="S10" s="75"/>
      <c r="T10" s="76"/>
      <c r="U10" s="75"/>
      <c r="V10" s="76"/>
      <c r="W10" s="75"/>
      <c r="X10" s="76"/>
      <c r="Y10" s="75"/>
      <c r="Z10" s="76"/>
    </row>
    <row r="11" spans="1:26" s="6" customFormat="1" ht="84">
      <c r="A11" s="70"/>
      <c r="B11" s="70"/>
      <c r="C11" s="93"/>
      <c r="D11" s="93"/>
      <c r="E11" s="48">
        <v>2017</v>
      </c>
      <c r="F11" s="52" t="s">
        <v>73</v>
      </c>
      <c r="G11" s="48"/>
      <c r="H11" s="50" t="s">
        <v>29</v>
      </c>
      <c r="I11" s="50" t="s">
        <v>42</v>
      </c>
      <c r="J11" s="50" t="s">
        <v>70</v>
      </c>
      <c r="K11" s="50" t="s">
        <v>71</v>
      </c>
      <c r="L11" s="115"/>
      <c r="M11" s="70"/>
      <c r="N11" s="36" t="s">
        <v>22</v>
      </c>
      <c r="O11" s="36" t="s">
        <v>23</v>
      </c>
      <c r="P11" s="70"/>
      <c r="Q11" s="36" t="s">
        <v>22</v>
      </c>
      <c r="R11" s="36" t="s">
        <v>23</v>
      </c>
      <c r="S11" s="48" t="s">
        <v>43</v>
      </c>
      <c r="T11" s="48" t="s">
        <v>37</v>
      </c>
      <c r="U11" s="48" t="s">
        <v>43</v>
      </c>
      <c r="V11" s="48" t="s">
        <v>37</v>
      </c>
      <c r="W11" s="50" t="s">
        <v>35</v>
      </c>
      <c r="X11" s="50" t="s">
        <v>36</v>
      </c>
      <c r="Y11" s="50" t="s">
        <v>35</v>
      </c>
      <c r="Z11" s="50" t="s">
        <v>36</v>
      </c>
    </row>
    <row r="12" spans="1:26" s="6" customFormat="1" ht="12">
      <c r="A12" s="48">
        <v>1</v>
      </c>
      <c r="B12" s="48">
        <v>2</v>
      </c>
      <c r="C12" s="50">
        <v>3</v>
      </c>
      <c r="D12" s="50">
        <v>4</v>
      </c>
      <c r="E12" s="50">
        <v>5</v>
      </c>
      <c r="F12" s="50"/>
      <c r="G12" s="50">
        <v>6</v>
      </c>
      <c r="H12" s="50">
        <v>7</v>
      </c>
      <c r="I12" s="50">
        <v>8</v>
      </c>
      <c r="J12" s="50"/>
      <c r="K12" s="50"/>
      <c r="L12" s="50">
        <v>11</v>
      </c>
      <c r="M12" s="48">
        <v>12</v>
      </c>
      <c r="N12" s="48">
        <v>13</v>
      </c>
      <c r="O12" s="48">
        <v>14</v>
      </c>
      <c r="P12" s="48">
        <v>15</v>
      </c>
      <c r="Q12" s="48">
        <v>16</v>
      </c>
      <c r="R12" s="48">
        <v>17</v>
      </c>
      <c r="S12" s="48">
        <v>18</v>
      </c>
      <c r="T12" s="48">
        <v>19</v>
      </c>
      <c r="U12" s="50">
        <v>20</v>
      </c>
      <c r="V12" s="50">
        <v>21</v>
      </c>
      <c r="W12" s="50">
        <v>22</v>
      </c>
      <c r="X12" s="50">
        <v>23</v>
      </c>
      <c r="Y12" s="50">
        <v>24</v>
      </c>
      <c r="Z12" s="50">
        <v>25</v>
      </c>
    </row>
    <row r="13" spans="1:26" s="6" customFormat="1" ht="12">
      <c r="A13" s="48"/>
      <c r="B13" s="14"/>
      <c r="C13" s="50"/>
      <c r="D13" s="77" t="s">
        <v>26</v>
      </c>
      <c r="E13" s="78"/>
      <c r="F13" s="78"/>
      <c r="G13" s="78"/>
      <c r="H13" s="78"/>
      <c r="I13" s="78"/>
      <c r="J13" s="78"/>
      <c r="K13" s="78"/>
      <c r="L13" s="78"/>
      <c r="M13" s="79"/>
      <c r="N13" s="48"/>
      <c r="O13" s="48"/>
      <c r="P13" s="48"/>
      <c r="Q13" s="48"/>
      <c r="R13" s="48"/>
      <c r="S13" s="48"/>
      <c r="T13" s="48"/>
      <c r="U13" s="50"/>
      <c r="V13" s="50"/>
      <c r="W13" s="50"/>
      <c r="X13" s="50"/>
      <c r="Y13" s="50"/>
      <c r="Z13" s="50"/>
    </row>
    <row r="14" spans="1:26" s="6" customFormat="1" ht="38.25">
      <c r="A14" s="48"/>
      <c r="B14" s="25" t="s">
        <v>50</v>
      </c>
      <c r="C14" s="17"/>
      <c r="D14" s="16"/>
      <c r="E14" s="13"/>
      <c r="F14" s="13"/>
      <c r="G14" s="13"/>
      <c r="H14" s="13"/>
      <c r="I14" s="13"/>
      <c r="J14" s="13"/>
      <c r="K14" s="13"/>
      <c r="L14" s="17"/>
      <c r="M14" s="26"/>
      <c r="N14" s="32"/>
      <c r="O14" s="50"/>
      <c r="P14" s="8"/>
      <c r="Q14" s="50"/>
      <c r="R14" s="9"/>
      <c r="S14" s="9"/>
      <c r="T14" s="9"/>
      <c r="U14" s="9"/>
      <c r="V14" s="9"/>
      <c r="W14" s="20"/>
      <c r="X14" s="17"/>
      <c r="Y14" s="8"/>
      <c r="Z14" s="21"/>
    </row>
    <row r="15" spans="1:26" s="6" customFormat="1" ht="51">
      <c r="A15" s="88">
        <v>2</v>
      </c>
      <c r="B15" s="110" t="s">
        <v>49</v>
      </c>
      <c r="C15" s="17" t="s">
        <v>58</v>
      </c>
      <c r="D15" s="103">
        <v>1</v>
      </c>
      <c r="E15" s="13">
        <v>6.4359999999999999</v>
      </c>
      <c r="F15" s="13">
        <v>2.4020000000000001</v>
      </c>
      <c r="G15" s="13"/>
      <c r="H15" s="13">
        <v>3.3740000000000001</v>
      </c>
      <c r="I15" s="13">
        <v>6.4359999999999999</v>
      </c>
      <c r="J15" s="13">
        <v>1.3</v>
      </c>
      <c r="K15" s="13">
        <v>2.4020000000000001</v>
      </c>
      <c r="L15" s="17" t="s">
        <v>55</v>
      </c>
      <c r="M15" s="26"/>
      <c r="N15" s="32"/>
      <c r="O15" s="50"/>
      <c r="P15" s="8"/>
      <c r="Q15" s="50"/>
      <c r="R15" s="9"/>
      <c r="S15" s="18" t="e">
        <f>I15/W15*100</f>
        <v>#DIV/0!</v>
      </c>
      <c r="T15" s="18" t="e">
        <f>#REF!/X15*100</f>
        <v>#REF!</v>
      </c>
      <c r="U15" s="18" t="e">
        <f>H15/Y15*100</f>
        <v>#DIV/0!</v>
      </c>
      <c r="V15" s="18" t="e">
        <f>#REF!/Z15*100</f>
        <v>#REF!</v>
      </c>
      <c r="W15" s="20"/>
      <c r="X15" s="17"/>
      <c r="Y15" s="8"/>
      <c r="Z15" s="21"/>
    </row>
    <row r="16" spans="1:26" s="6" customFormat="1" ht="63.75">
      <c r="A16" s="89"/>
      <c r="B16" s="111"/>
      <c r="C16" s="17" t="s">
        <v>60</v>
      </c>
      <c r="D16" s="104"/>
      <c r="E16" s="13">
        <v>0.55800000000000005</v>
      </c>
      <c r="F16" s="13">
        <v>0.61</v>
      </c>
      <c r="G16" s="13"/>
      <c r="H16" s="13">
        <v>20.32</v>
      </c>
      <c r="I16" s="13">
        <v>0.55800000000000005</v>
      </c>
      <c r="J16" s="13">
        <v>20.6</v>
      </c>
      <c r="K16" s="13">
        <v>0.61</v>
      </c>
      <c r="L16" s="17" t="s">
        <v>63</v>
      </c>
      <c r="M16" s="26"/>
      <c r="N16" s="32"/>
      <c r="O16" s="50"/>
      <c r="P16" s="8"/>
      <c r="Q16" s="50"/>
      <c r="R16" s="9"/>
      <c r="S16" s="18" t="e">
        <f>I16/W16*100</f>
        <v>#DIV/0!</v>
      </c>
      <c r="T16" s="18" t="e">
        <f>#REF!/X16*100</f>
        <v>#REF!</v>
      </c>
      <c r="U16" s="18" t="e">
        <f>H16/Y16*100</f>
        <v>#DIV/0!</v>
      </c>
      <c r="V16" s="18" t="e">
        <f>#REF!/Z16*100</f>
        <v>#REF!</v>
      </c>
      <c r="W16" s="20"/>
      <c r="X16" s="17"/>
      <c r="Y16" s="8"/>
      <c r="Z16" s="21"/>
    </row>
    <row r="17" spans="1:26" s="6" customFormat="1" ht="38.25">
      <c r="A17" s="89"/>
      <c r="B17" s="111"/>
      <c r="C17" s="17" t="s">
        <v>59</v>
      </c>
      <c r="D17" s="104"/>
      <c r="E17" s="13">
        <v>7.9000000000000001E-2</v>
      </c>
      <c r="F17" s="13">
        <v>6.5000000000000002E-2</v>
      </c>
      <c r="G17" s="13"/>
      <c r="H17" s="13">
        <v>26.96</v>
      </c>
      <c r="I17" s="13">
        <v>7.9000000000000001E-2</v>
      </c>
      <c r="J17" s="13">
        <v>21.5</v>
      </c>
      <c r="K17" s="13">
        <v>6.5000000000000002E-2</v>
      </c>
      <c r="L17" s="17" t="s">
        <v>56</v>
      </c>
      <c r="M17" s="26"/>
      <c r="N17" s="32"/>
      <c r="O17" s="50"/>
      <c r="P17" s="8"/>
      <c r="Q17" s="50"/>
      <c r="R17" s="9"/>
      <c r="S17" s="18" t="e">
        <f>I17/W17*100</f>
        <v>#DIV/0!</v>
      </c>
      <c r="T17" s="18" t="e">
        <f>#REF!/X17*100</f>
        <v>#REF!</v>
      </c>
      <c r="U17" s="18" t="e">
        <f>H17/Y17*100</f>
        <v>#DIV/0!</v>
      </c>
      <c r="V17" s="18" t="e">
        <f>#REF!/Z17*100</f>
        <v>#REF!</v>
      </c>
      <c r="W17" s="20"/>
      <c r="X17" s="17"/>
      <c r="Y17" s="8"/>
      <c r="Z17" s="21"/>
    </row>
    <row r="18" spans="1:26" s="6" customFormat="1" ht="102">
      <c r="A18" s="89"/>
      <c r="B18" s="111"/>
      <c r="C18" s="17" t="s">
        <v>64</v>
      </c>
      <c r="D18" s="104"/>
      <c r="E18" s="13">
        <v>1.272</v>
      </c>
      <c r="F18" s="13">
        <v>1.3</v>
      </c>
      <c r="G18" s="13"/>
      <c r="H18" s="13">
        <v>3.7</v>
      </c>
      <c r="I18" s="13">
        <v>1.272</v>
      </c>
      <c r="J18" s="13">
        <v>4</v>
      </c>
      <c r="K18" s="17">
        <v>1.3</v>
      </c>
      <c r="L18" s="17" t="s">
        <v>62</v>
      </c>
      <c r="M18" s="26"/>
      <c r="N18" s="32"/>
      <c r="O18" s="50"/>
      <c r="P18" s="8"/>
      <c r="Q18" s="50"/>
      <c r="R18" s="9"/>
      <c r="S18" s="18" t="e">
        <f>I18/W18*100</f>
        <v>#DIV/0!</v>
      </c>
      <c r="T18" s="18" t="e">
        <f>#REF!/X18*100</f>
        <v>#REF!</v>
      </c>
      <c r="U18" s="18" t="e">
        <f>H18/Y18*100</f>
        <v>#DIV/0!</v>
      </c>
      <c r="V18" s="18" t="e">
        <f>#REF!/Z18*100</f>
        <v>#REF!</v>
      </c>
      <c r="W18" s="20"/>
      <c r="X18" s="17"/>
      <c r="Y18" s="8"/>
      <c r="Z18" s="21"/>
    </row>
    <row r="19" spans="1:26" s="6" customFormat="1" ht="51">
      <c r="A19" s="90"/>
      <c r="B19" s="112"/>
      <c r="C19" s="17" t="s">
        <v>61</v>
      </c>
      <c r="D19" s="105"/>
      <c r="E19" s="13">
        <v>0.65800000000000003</v>
      </c>
      <c r="F19" s="13">
        <v>0.125</v>
      </c>
      <c r="G19" s="13"/>
      <c r="H19" s="13">
        <v>4.5999999999999996</v>
      </c>
      <c r="I19" s="13">
        <v>0.65800000000000003</v>
      </c>
      <c r="J19" s="13">
        <v>0.9</v>
      </c>
      <c r="K19" s="13">
        <v>0.125</v>
      </c>
      <c r="L19" s="17" t="s">
        <v>57</v>
      </c>
      <c r="M19" s="26"/>
      <c r="N19" s="32"/>
      <c r="O19" s="50"/>
      <c r="P19" s="8"/>
      <c r="Q19" s="50"/>
      <c r="R19" s="9"/>
      <c r="S19" s="18"/>
      <c r="T19" s="18" t="e">
        <f>#REF!/X19*100</f>
        <v>#REF!</v>
      </c>
      <c r="U19" s="18" t="e">
        <f>H19/Y19*100</f>
        <v>#DIV/0!</v>
      </c>
      <c r="V19" s="18"/>
      <c r="W19" s="20"/>
      <c r="X19" s="17"/>
      <c r="Y19" s="8"/>
      <c r="Z19" s="21"/>
    </row>
    <row r="20" spans="1:26" s="6" customFormat="1" ht="89.25">
      <c r="A20" s="48"/>
      <c r="B20" s="43"/>
      <c r="C20" s="17" t="s">
        <v>66</v>
      </c>
      <c r="D20" s="16"/>
      <c r="E20" s="13">
        <v>0.27800000000000002</v>
      </c>
      <c r="F20" s="13">
        <v>0.34499999999999997</v>
      </c>
      <c r="G20" s="13"/>
      <c r="H20" s="13">
        <v>14</v>
      </c>
      <c r="I20" s="13">
        <v>0.27800000000000002</v>
      </c>
      <c r="J20" s="13">
        <v>19</v>
      </c>
      <c r="K20" s="13">
        <v>0.34499999999999997</v>
      </c>
      <c r="L20" s="17" t="s">
        <v>68</v>
      </c>
      <c r="M20" s="26"/>
      <c r="N20" s="32"/>
      <c r="O20" s="50"/>
      <c r="P20" s="8"/>
      <c r="Q20" s="50"/>
      <c r="R20" s="9"/>
      <c r="S20" s="18"/>
      <c r="T20" s="18" t="e">
        <f>#REF!/X20*100</f>
        <v>#REF!</v>
      </c>
      <c r="U20" s="8" t="e">
        <f>H20/Y20*100</f>
        <v>#DIV/0!</v>
      </c>
      <c r="V20" s="8"/>
      <c r="W20" s="20"/>
      <c r="X20" s="17"/>
      <c r="Y20" s="8"/>
      <c r="Z20" s="21"/>
    </row>
    <row r="21" spans="1:26" s="6" customFormat="1" ht="38.25">
      <c r="A21" s="48"/>
      <c r="B21" s="43"/>
      <c r="C21" s="17" t="s">
        <v>67</v>
      </c>
      <c r="D21" s="16"/>
      <c r="E21" s="13">
        <v>1.0249999999999999</v>
      </c>
      <c r="F21" s="13">
        <v>1.1000000000000001</v>
      </c>
      <c r="G21" s="13"/>
      <c r="H21" s="13">
        <v>12</v>
      </c>
      <c r="I21" s="13">
        <v>1.0249999999999999</v>
      </c>
      <c r="J21" s="13">
        <v>11</v>
      </c>
      <c r="K21" s="13">
        <v>1.1000000000000001</v>
      </c>
      <c r="L21" s="17" t="s">
        <v>69</v>
      </c>
      <c r="M21" s="26"/>
      <c r="N21" s="32"/>
      <c r="O21" s="50"/>
      <c r="P21" s="8"/>
      <c r="Q21" s="50"/>
      <c r="R21" s="9"/>
      <c r="S21" s="18"/>
      <c r="T21" s="18" t="e">
        <f>#REF!/X21*100</f>
        <v>#REF!</v>
      </c>
      <c r="U21" s="8"/>
      <c r="V21" s="8"/>
      <c r="W21" s="20"/>
      <c r="X21" s="17"/>
      <c r="Y21" s="8"/>
      <c r="Z21" s="21"/>
    </row>
    <row r="22" spans="1:26" s="127" customFormat="1">
      <c r="A22" s="116"/>
      <c r="B22" s="25"/>
      <c r="C22" s="53"/>
      <c r="D22" s="117"/>
      <c r="E22" s="118">
        <f>SUM(E15:E21)</f>
        <v>10.305999999999999</v>
      </c>
      <c r="F22" s="118">
        <f>SUM(F15:F21)</f>
        <v>5.9469999999999992</v>
      </c>
      <c r="G22" s="118"/>
      <c r="H22" s="118"/>
      <c r="I22" s="118">
        <f>SUM(I15:I21)</f>
        <v>10.305999999999999</v>
      </c>
      <c r="J22" s="118"/>
      <c r="K22" s="118">
        <f>SUM(K15:K21)</f>
        <v>5.9469999999999992</v>
      </c>
      <c r="L22" s="53"/>
      <c r="M22" s="119"/>
      <c r="N22" s="120"/>
      <c r="O22" s="121"/>
      <c r="P22" s="122"/>
      <c r="Q22" s="121"/>
      <c r="R22" s="123"/>
      <c r="S22" s="124"/>
      <c r="T22" s="124" t="e">
        <f>#REF!/X22*100</f>
        <v>#REF!</v>
      </c>
      <c r="U22" s="122"/>
      <c r="V22" s="122"/>
      <c r="W22" s="125"/>
      <c r="X22" s="53"/>
      <c r="Y22" s="122"/>
      <c r="Z22" s="126"/>
    </row>
    <row r="23" spans="1:26" s="6" customFormat="1" ht="12">
      <c r="A23" s="37"/>
      <c r="B23" s="38"/>
      <c r="C23" s="39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40"/>
      <c r="S23" s="40"/>
      <c r="T23" s="40"/>
      <c r="U23" s="41"/>
      <c r="V23" s="41"/>
      <c r="W23" s="40"/>
      <c r="X23" s="37"/>
      <c r="Y23" s="41"/>
      <c r="Z23" s="42"/>
    </row>
    <row r="24" spans="1:26" ht="16.5" customHeight="1">
      <c r="B24" t="s">
        <v>27</v>
      </c>
    </row>
    <row r="25" spans="1:26">
      <c r="A25" t="s">
        <v>10</v>
      </c>
      <c r="B25" t="s">
        <v>34</v>
      </c>
    </row>
    <row r="26" spans="1:26">
      <c r="A26" t="s">
        <v>11</v>
      </c>
      <c r="B26" s="62" t="s">
        <v>30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</row>
    <row r="27" spans="1:26">
      <c r="A27" t="s">
        <v>33</v>
      </c>
      <c r="B27" s="19"/>
      <c r="C27" s="60" t="s">
        <v>28</v>
      </c>
      <c r="D27" s="61"/>
      <c r="E27" s="61"/>
      <c r="F27" s="61"/>
      <c r="G27" s="61"/>
      <c r="H27" s="61"/>
      <c r="I27" s="61"/>
      <c r="J27" s="51"/>
      <c r="K27" s="51"/>
    </row>
  </sheetData>
  <mergeCells count="32">
    <mergeCell ref="A15:A19"/>
    <mergeCell ref="P10:P11"/>
    <mergeCell ref="C7:C11"/>
    <mergeCell ref="D7:D11"/>
    <mergeCell ref="E7:G10"/>
    <mergeCell ref="D15:D19"/>
    <mergeCell ref="A6:A11"/>
    <mergeCell ref="H7:K9"/>
    <mergeCell ref="P9:R9"/>
    <mergeCell ref="M9:O9"/>
    <mergeCell ref="B15:B19"/>
    <mergeCell ref="L7:L11"/>
    <mergeCell ref="B7:B11"/>
    <mergeCell ref="J10:K10"/>
    <mergeCell ref="W1:Z1"/>
    <mergeCell ref="B2:Y2"/>
    <mergeCell ref="B3:Z3"/>
    <mergeCell ref="V4:Z4"/>
    <mergeCell ref="H10:I10"/>
    <mergeCell ref="M7:R8"/>
    <mergeCell ref="C27:I27"/>
    <mergeCell ref="B26:V26"/>
    <mergeCell ref="B6:R6"/>
    <mergeCell ref="S6:Z6"/>
    <mergeCell ref="N10:O10"/>
    <mergeCell ref="M10:M11"/>
    <mergeCell ref="S7:T10"/>
    <mergeCell ref="Q10:R10"/>
    <mergeCell ref="Y7:Z10"/>
    <mergeCell ref="W7:X10"/>
    <mergeCell ref="U7:V10"/>
    <mergeCell ref="D13:M13"/>
  </mergeCells>
  <phoneticPr fontId="26" type="noConversion"/>
  <pageMargins left="0.19685039370078741" right="0.19685039370078741" top="0.78740157480314965" bottom="0.19685039370078741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реестр ГУП, МУП и хоз.общ</vt:lpstr>
      <vt:lpstr>монит.МУП и хоз.общ.</vt:lpstr>
      <vt:lpstr>'реестр ГУП, МУП и хоз.общ'!Заголовки_для_печати</vt:lpstr>
      <vt:lpstr>'реестр ГУП, МУП и хоз.общ'!Область_печати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uslugi</dc:creator>
  <cp:lastModifiedBy>Для работы</cp:lastModifiedBy>
  <cp:lastPrinted>2017-07-25T12:39:47Z</cp:lastPrinted>
  <dcterms:created xsi:type="dcterms:W3CDTF">2016-03-22T07:12:29Z</dcterms:created>
  <dcterms:modified xsi:type="dcterms:W3CDTF">2018-12-29T06:30:18Z</dcterms:modified>
</cp:coreProperties>
</file>