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8135" windowHeight="9720"/>
  </bookViews>
  <sheets>
    <sheet name="Лист1 " sheetId="1" r:id="rId1"/>
  </sheets>
  <definedNames>
    <definedName name="_xlnm.Print_Area" localSheetId="0">'Лист1 '!$A$1:$K$21</definedName>
  </definedNames>
  <calcPr calcId="124519" calcOnSave="0" concurrentCalc="0"/>
</workbook>
</file>

<file path=xl/calcChain.xml><?xml version="1.0" encoding="utf-8"?>
<calcChain xmlns="http://schemas.openxmlformats.org/spreadsheetml/2006/main">
  <c r="E4" i="1"/>
  <c r="G4"/>
  <c r="I4"/>
  <c r="J4"/>
  <c r="E5"/>
  <c r="G5"/>
  <c r="I5"/>
  <c r="J5"/>
  <c r="E6"/>
  <c r="G6"/>
  <c r="I6"/>
  <c r="J6"/>
  <c r="E7"/>
  <c r="G7"/>
  <c r="I7"/>
  <c r="J7"/>
  <c r="C8"/>
  <c r="D8"/>
  <c r="F8"/>
  <c r="H8"/>
  <c r="E10"/>
  <c r="G10"/>
  <c r="I10"/>
  <c r="J10"/>
  <c r="E11"/>
  <c r="G11"/>
  <c r="I11"/>
  <c r="J11"/>
  <c r="E12"/>
  <c r="G12"/>
  <c r="I12"/>
  <c r="J12"/>
  <c r="E13"/>
  <c r="G13"/>
  <c r="I13"/>
  <c r="J13"/>
  <c r="E14"/>
  <c r="G14"/>
  <c r="I14"/>
  <c r="J14"/>
  <c r="E15"/>
  <c r="G15"/>
  <c r="I15"/>
  <c r="J15"/>
  <c r="E16"/>
  <c r="G16"/>
  <c r="I16"/>
  <c r="J16"/>
  <c r="E17"/>
  <c r="G17"/>
  <c r="I17"/>
  <c r="J17"/>
  <c r="E18"/>
  <c r="G18"/>
  <c r="I18"/>
  <c r="J18"/>
  <c r="E19"/>
  <c r="G19"/>
  <c r="I19"/>
  <c r="J19"/>
  <c r="E20"/>
  <c r="G20"/>
  <c r="I20"/>
  <c r="J20"/>
  <c r="E21"/>
  <c r="G21"/>
  <c r="I21"/>
  <c r="J21"/>
  <c r="R10"/>
  <c r="I8" l="1"/>
  <c r="E8"/>
  <c r="J8"/>
  <c r="G8"/>
</calcChain>
</file>

<file path=xl/sharedStrings.xml><?xml version="1.0" encoding="utf-8"?>
<sst xmlns="http://schemas.openxmlformats.org/spreadsheetml/2006/main" count="38" uniqueCount="35">
  <si>
    <t>2016 г.</t>
  </si>
  <si>
    <t>2017 г.</t>
  </si>
  <si>
    <t>2018 г.</t>
  </si>
  <si>
    <t>2019 г.</t>
  </si>
  <si>
    <t xml:space="preserve">сельское, лесное хозяйство, охота, рыболовство, рыбоводство </t>
  </si>
  <si>
    <t>промышленность</t>
  </si>
  <si>
    <t xml:space="preserve">строительство </t>
  </si>
  <si>
    <t xml:space="preserve">торговля оптовая и розничная; ремонт автосредств </t>
  </si>
  <si>
    <t>деятельность гостиниц и предприятий общественного питания</t>
  </si>
  <si>
    <t>транспортировка и хранение</t>
  </si>
  <si>
    <t>деятельность в области информатизации и связи</t>
  </si>
  <si>
    <t>деятельность финансовая и страховая</t>
  </si>
  <si>
    <t>образование</t>
  </si>
  <si>
    <t>операции с недвижимым имуществом, аренда и предоставление услуг</t>
  </si>
  <si>
    <t>предоставление прочих коммунальных, персональных и соц.услуг</t>
  </si>
  <si>
    <t>обеспечение электрической энергией , газом паром</t>
  </si>
  <si>
    <t>Причины снижения численности субъектов  МСП</t>
  </si>
  <si>
    <t>Наименование</t>
  </si>
  <si>
    <t xml:space="preserve">численность субъектов МСП, единиц </t>
  </si>
  <si>
    <t>динамика 2017 к 2016 г.</t>
  </si>
  <si>
    <t>динамика 2018 к 2017 г.</t>
  </si>
  <si>
    <t>динамика 2019 к 2018 г.</t>
  </si>
  <si>
    <t>динамика к 2019 г. 2016 г.</t>
  </si>
  <si>
    <t>1. Средние предприятия</t>
  </si>
  <si>
    <t xml:space="preserve">2.Малые предприятия </t>
  </si>
  <si>
    <t>3. Микропредприятия</t>
  </si>
  <si>
    <t>4. ИП</t>
  </si>
  <si>
    <t>Значительное снижение численности микропредприятий за последние годы связано с прекращением их деятельности по  следующим причинам: открытия на территории Большеигнатовского муниципального  района 2 федеральных сетевых магазинов (Пятерочка, Магнит); введением системы ЕГАИС;закрытием предприятий зарегистрированных на территории района, но не ведущих деятельность;</t>
  </si>
  <si>
    <t>Количество субъектов МСП всего, в том числе по видам экономической деятельности</t>
  </si>
  <si>
    <t>Произошла реорганизация, путем присоединения 2  малых организаций к одному среднему ООО "8-ое Марта"; банкротство 1 организации;</t>
  </si>
  <si>
    <t xml:space="preserve"> снижение численности субъектов МСП в сфере торговли связано с прекращением их деятельности по  следующим причинам: открытия на территории Большеигнатовского муниципального  района 2 федеральных сетевых магазинов (Пятерочка, Магнит); введением системы ЕГАИС;закрытием ИП в малонаселённых сёлах из-за снижения численности населения и снижения покупательского спроса.</t>
  </si>
  <si>
    <t>Все закрывшиеся субъекты МСП  данного вида деятельности  никогда не осуществляли фактическую деятельность на территории Большеигнатовского муниципального района, были лишь зарегистрированы на территории района</t>
  </si>
  <si>
    <t xml:space="preserve">банкротство ОАО "Молоко"; </t>
  </si>
  <si>
    <t xml:space="preserve"> Снижение численности субъектов МСП в сфере сельского хозяйства, лесного хозяйства и рыбоводства связано с прекращением их деятельности по  следующим причинам: реорганизацией  предприятий путем слияния в одно; банкротством;выходом  на пенсию в связи с достижением пенсионного возраста ИП; по состоянию здоровья ИП; сменой места жительства ИП.</t>
  </si>
  <si>
    <t>Анализ причин и  динамики снижения  численности  субъектов МСП  в Большеигнатовском муниципальном районе с отраслевой группировкой  в разрезе микро, малых, средних субъектов МСП и ИП за 2016-2019 гг.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</si>
</sst>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4" xfId="0" applyFill="1" applyBorder="1"/>
    <xf numFmtId="0" fontId="1" fillId="3" borderId="5" xfId="0" applyFont="1" applyFill="1" applyBorder="1" applyAlignment="1">
      <alignment horizontal="center"/>
    </xf>
    <xf numFmtId="0" fontId="0" fillId="2" borderId="7" xfId="0" applyFill="1" applyBorder="1"/>
    <xf numFmtId="0" fontId="1" fillId="0" borderId="1" xfId="0" applyFont="1" applyBorder="1" applyAlignment="1">
      <alignment horizontal="center"/>
    </xf>
    <xf numFmtId="0" fontId="0" fillId="2" borderId="11" xfId="0" applyFill="1" applyBorder="1"/>
    <xf numFmtId="0" fontId="1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" fillId="0" borderId="20" xfId="0" applyFont="1" applyBorder="1" applyAlignment="1">
      <alignment wrapText="1"/>
    </xf>
    <xf numFmtId="0" fontId="2" fillId="2" borderId="20" xfId="0" applyFont="1" applyFill="1" applyBorder="1" applyAlignment="1">
      <alignment wrapText="1"/>
    </xf>
    <xf numFmtId="0" fontId="2" fillId="2" borderId="21" xfId="0" applyFont="1" applyFill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1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2" borderId="22" xfId="0" applyFill="1" applyBorder="1"/>
    <xf numFmtId="0" fontId="1" fillId="0" borderId="23" xfId="0" applyFont="1" applyBorder="1" applyAlignment="1">
      <alignment wrapText="1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2" borderId="27" xfId="0" applyFill="1" applyBorder="1"/>
    <xf numFmtId="0" fontId="2" fillId="2" borderId="19" xfId="0" applyFont="1" applyFill="1" applyBorder="1" applyAlignment="1">
      <alignment wrapText="1"/>
    </xf>
    <xf numFmtId="0" fontId="3" fillId="0" borderId="1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2" borderId="28" xfId="0" applyFill="1" applyBorder="1"/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2" borderId="4" xfId="0" applyFont="1" applyFill="1" applyBorder="1" applyAlignment="1">
      <alignment wrapText="1"/>
    </xf>
    <xf numFmtId="0" fontId="7" fillId="2" borderId="4" xfId="0" applyFont="1" applyFill="1" applyBorder="1" applyAlignment="1">
      <alignment horizontal="justify" wrapText="1"/>
    </xf>
    <xf numFmtId="0" fontId="8" fillId="0" borderId="0" xfId="0" applyFont="1" applyAlignment="1">
      <alignment horizontal="justify"/>
    </xf>
    <xf numFmtId="0" fontId="2" fillId="2" borderId="4" xfId="0" applyFont="1" applyFill="1" applyBorder="1" applyAlignment="1">
      <alignment horizontal="justify" wrapText="1"/>
    </xf>
    <xf numFmtId="0" fontId="4" fillId="0" borderId="33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3" borderId="29" xfId="0" applyFont="1" applyFill="1" applyBorder="1" applyAlignment="1">
      <alignment horizontal="center" wrapText="1"/>
    </xf>
    <xf numFmtId="0" fontId="5" fillId="3" borderId="30" xfId="0" applyFont="1" applyFill="1" applyBorder="1" applyAlignment="1">
      <alignment horizontal="center" wrapText="1"/>
    </xf>
    <xf numFmtId="0" fontId="6" fillId="2" borderId="31" xfId="0" applyFont="1" applyFill="1" applyBorder="1" applyAlignment="1">
      <alignment horizontal="center" wrapText="1"/>
    </xf>
    <xf numFmtId="0" fontId="6" fillId="2" borderId="32" xfId="0" applyFont="1" applyFill="1" applyBorder="1" applyAlignment="1">
      <alignment horizontal="center" wrapText="1"/>
    </xf>
    <xf numFmtId="0" fontId="4" fillId="4" borderId="25" xfId="0" applyFont="1" applyFill="1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left" wrapText="1"/>
    </xf>
    <xf numFmtId="0" fontId="4" fillId="4" borderId="18" xfId="0" applyFont="1" applyFill="1" applyBorder="1" applyAlignment="1">
      <alignment horizontal="left" wrapText="1"/>
    </xf>
    <xf numFmtId="0" fontId="4" fillId="4" borderId="8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21"/>
  <sheetViews>
    <sheetView tabSelected="1" view="pageBreakPreview" zoomScale="90" zoomScaleSheetLayoutView="90" workbookViewId="0">
      <selection activeCell="D5" sqref="D5"/>
    </sheetView>
  </sheetViews>
  <sheetFormatPr defaultRowHeight="15"/>
  <cols>
    <col min="1" max="1" width="4.85546875" customWidth="1"/>
    <col min="2" max="2" width="39" customWidth="1"/>
    <col min="3" max="3" width="11.7109375" customWidth="1"/>
    <col min="4" max="4" width="11.42578125" customWidth="1"/>
    <col min="5" max="5" width="12.42578125" style="4" customWidth="1"/>
    <col min="6" max="6" width="12" customWidth="1"/>
    <col min="7" max="7" width="13.140625" style="5" customWidth="1"/>
    <col min="8" max="8" width="12.7109375" customWidth="1"/>
    <col min="9" max="9" width="12" style="5" customWidth="1"/>
    <col min="10" max="10" width="14" customWidth="1"/>
    <col min="11" max="11" width="28.85546875" style="1" customWidth="1"/>
    <col min="12" max="14" width="9.140625" style="1"/>
    <col min="33" max="33" width="10.85546875" customWidth="1"/>
  </cols>
  <sheetData>
    <row r="1" spans="2:18" ht="37.5" customHeight="1" thickBot="1">
      <c r="B1" s="43" t="s">
        <v>34</v>
      </c>
      <c r="C1" s="43"/>
      <c r="D1" s="43"/>
      <c r="E1" s="43"/>
      <c r="F1" s="43"/>
      <c r="G1" s="43"/>
      <c r="H1" s="43"/>
      <c r="I1" s="43"/>
      <c r="J1" s="43"/>
      <c r="K1" s="43"/>
    </row>
    <row r="2" spans="2:18" ht="18.75" customHeight="1">
      <c r="B2" s="44" t="s">
        <v>17</v>
      </c>
      <c r="C2" s="32" t="s">
        <v>0</v>
      </c>
      <c r="D2" s="33" t="s">
        <v>1</v>
      </c>
      <c r="E2" s="46" t="s">
        <v>19</v>
      </c>
      <c r="F2" s="33" t="s">
        <v>2</v>
      </c>
      <c r="G2" s="46" t="s">
        <v>20</v>
      </c>
      <c r="H2" s="33" t="s">
        <v>3</v>
      </c>
      <c r="I2" s="46" t="s">
        <v>21</v>
      </c>
      <c r="J2" s="46" t="s">
        <v>22</v>
      </c>
      <c r="K2" s="48" t="s">
        <v>16</v>
      </c>
    </row>
    <row r="3" spans="2:18" ht="63.75" customHeight="1" thickBot="1">
      <c r="B3" s="45"/>
      <c r="C3" s="34" t="s">
        <v>18</v>
      </c>
      <c r="D3" s="35" t="s">
        <v>18</v>
      </c>
      <c r="E3" s="47"/>
      <c r="F3" s="35" t="s">
        <v>18</v>
      </c>
      <c r="G3" s="47"/>
      <c r="H3" s="35" t="s">
        <v>18</v>
      </c>
      <c r="I3" s="47"/>
      <c r="J3" s="47"/>
      <c r="K3" s="49"/>
    </row>
    <row r="4" spans="2:18" ht="18.75">
      <c r="B4" s="16" t="s">
        <v>23</v>
      </c>
      <c r="C4" s="17">
        <v>1</v>
      </c>
      <c r="D4" s="18">
        <v>1</v>
      </c>
      <c r="E4" s="19">
        <f t="shared" ref="E4:E19" si="0">D4-C4</f>
        <v>0</v>
      </c>
      <c r="F4" s="18">
        <v>1</v>
      </c>
      <c r="G4" s="19">
        <f t="shared" ref="G4:G21" si="1">F4-D4</f>
        <v>0</v>
      </c>
      <c r="H4" s="20">
        <v>1</v>
      </c>
      <c r="I4" s="19">
        <f t="shared" ref="I4:I21" si="2">H4-F4</f>
        <v>0</v>
      </c>
      <c r="J4" s="19">
        <f t="shared" ref="J4:J21" si="3">H4-C4</f>
        <v>0</v>
      </c>
      <c r="K4" s="10"/>
    </row>
    <row r="5" spans="2:18" ht="76.5" customHeight="1">
      <c r="B5" s="13" t="s">
        <v>24</v>
      </c>
      <c r="C5" s="11">
        <v>6</v>
      </c>
      <c r="D5" s="9">
        <v>3</v>
      </c>
      <c r="E5" s="3">
        <f t="shared" si="0"/>
        <v>-3</v>
      </c>
      <c r="F5" s="9">
        <v>1</v>
      </c>
      <c r="G5" s="3">
        <f t="shared" si="1"/>
        <v>-2</v>
      </c>
      <c r="H5" s="2">
        <v>1</v>
      </c>
      <c r="I5" s="3">
        <f t="shared" si="2"/>
        <v>0</v>
      </c>
      <c r="J5" s="3">
        <f t="shared" si="3"/>
        <v>-5</v>
      </c>
      <c r="K5" s="39" t="s">
        <v>29</v>
      </c>
    </row>
    <row r="6" spans="2:18" ht="258" customHeight="1">
      <c r="B6" s="13" t="s">
        <v>25</v>
      </c>
      <c r="C6" s="11">
        <v>28</v>
      </c>
      <c r="D6" s="9">
        <v>13</v>
      </c>
      <c r="E6" s="3">
        <f t="shared" si="0"/>
        <v>-15</v>
      </c>
      <c r="F6" s="9">
        <v>8</v>
      </c>
      <c r="G6" s="3">
        <f t="shared" si="1"/>
        <v>-5</v>
      </c>
      <c r="H6" s="2">
        <v>10</v>
      </c>
      <c r="I6" s="3">
        <f t="shared" si="2"/>
        <v>2</v>
      </c>
      <c r="J6" s="3">
        <f t="shared" si="3"/>
        <v>-18</v>
      </c>
      <c r="K6" s="40" t="s">
        <v>27</v>
      </c>
      <c r="M6" s="41"/>
    </row>
    <row r="7" spans="2:18" ht="19.5" thickBot="1">
      <c r="B7" s="22" t="s">
        <v>26</v>
      </c>
      <c r="C7" s="23">
        <v>125</v>
      </c>
      <c r="D7" s="24">
        <v>125</v>
      </c>
      <c r="E7" s="25">
        <f t="shared" si="0"/>
        <v>0</v>
      </c>
      <c r="F7" s="24">
        <v>123</v>
      </c>
      <c r="G7" s="25">
        <f t="shared" si="1"/>
        <v>-2</v>
      </c>
      <c r="H7" s="26">
        <v>110</v>
      </c>
      <c r="I7" s="25">
        <f t="shared" si="2"/>
        <v>-13</v>
      </c>
      <c r="J7" s="25">
        <f t="shared" si="3"/>
        <v>-15</v>
      </c>
      <c r="K7" s="27"/>
      <c r="M7" s="41"/>
    </row>
    <row r="8" spans="2:18" ht="45" customHeight="1" thickBot="1">
      <c r="B8" s="53" t="s">
        <v>28</v>
      </c>
      <c r="C8" s="55">
        <f t="shared" ref="C8:J8" si="4">C10+C11+C12+C13+C14+C15+C16+C17+C18+C19+C20+C21</f>
        <v>160</v>
      </c>
      <c r="D8" s="52">
        <f t="shared" si="4"/>
        <v>142</v>
      </c>
      <c r="E8" s="50">
        <f t="shared" si="4"/>
        <v>-18</v>
      </c>
      <c r="F8" s="52">
        <f t="shared" si="4"/>
        <v>133</v>
      </c>
      <c r="G8" s="50">
        <f t="shared" si="4"/>
        <v>-9</v>
      </c>
      <c r="H8" s="52">
        <f t="shared" si="4"/>
        <v>122</v>
      </c>
      <c r="I8" s="50">
        <f t="shared" si="4"/>
        <v>-11</v>
      </c>
      <c r="J8" s="50">
        <f t="shared" si="4"/>
        <v>-38</v>
      </c>
      <c r="K8" s="31"/>
      <c r="M8" s="41"/>
    </row>
    <row r="9" spans="2:18" ht="16.5" thickBot="1">
      <c r="B9" s="54"/>
      <c r="C9" s="56"/>
      <c r="D9" s="51"/>
      <c r="E9" s="51"/>
      <c r="F9" s="51"/>
      <c r="G9" s="51"/>
      <c r="H9" s="51"/>
      <c r="I9" s="51"/>
      <c r="J9" s="51"/>
      <c r="K9" s="21"/>
      <c r="M9" s="41"/>
    </row>
    <row r="10" spans="2:18" ht="210.75">
      <c r="B10" s="28" t="s">
        <v>4</v>
      </c>
      <c r="C10" s="29">
        <v>45</v>
      </c>
      <c r="D10" s="30">
        <v>44</v>
      </c>
      <c r="E10" s="19">
        <f t="shared" si="0"/>
        <v>-1</v>
      </c>
      <c r="F10" s="18">
        <v>40</v>
      </c>
      <c r="G10" s="19">
        <f t="shared" si="1"/>
        <v>-4</v>
      </c>
      <c r="H10" s="20">
        <v>31</v>
      </c>
      <c r="I10" s="19">
        <f t="shared" si="2"/>
        <v>-9</v>
      </c>
      <c r="J10" s="19">
        <f t="shared" si="3"/>
        <v>-14</v>
      </c>
      <c r="K10" s="40" t="s">
        <v>33</v>
      </c>
      <c r="M10" s="41"/>
      <c r="O10" s="1"/>
      <c r="R10">
        <f>L10+O10</f>
        <v>0</v>
      </c>
    </row>
    <row r="11" spans="2:18" ht="18.75">
      <c r="B11" s="14" t="s">
        <v>5</v>
      </c>
      <c r="C11" s="12">
        <v>9</v>
      </c>
      <c r="D11" s="9">
        <v>9</v>
      </c>
      <c r="E11" s="3">
        <f t="shared" si="0"/>
        <v>0</v>
      </c>
      <c r="F11" s="9">
        <v>10</v>
      </c>
      <c r="G11" s="3">
        <f t="shared" si="1"/>
        <v>1</v>
      </c>
      <c r="H11" s="2">
        <v>7</v>
      </c>
      <c r="I11" s="3">
        <f t="shared" si="2"/>
        <v>-3</v>
      </c>
      <c r="J11" s="3">
        <f t="shared" si="3"/>
        <v>-2</v>
      </c>
      <c r="K11" s="6" t="s">
        <v>32</v>
      </c>
    </row>
    <row r="12" spans="2:18" ht="18.75">
      <c r="B12" s="14" t="s">
        <v>6</v>
      </c>
      <c r="C12" s="12">
        <v>8</v>
      </c>
      <c r="D12" s="9">
        <v>1</v>
      </c>
      <c r="E12" s="3">
        <f t="shared" si="0"/>
        <v>-7</v>
      </c>
      <c r="F12" s="9">
        <v>5</v>
      </c>
      <c r="G12" s="3">
        <f t="shared" si="1"/>
        <v>4</v>
      </c>
      <c r="H12" s="2">
        <v>7</v>
      </c>
      <c r="I12" s="3">
        <f t="shared" si="2"/>
        <v>2</v>
      </c>
      <c r="J12" s="3">
        <f t="shared" si="3"/>
        <v>-1</v>
      </c>
      <c r="K12" s="6"/>
    </row>
    <row r="13" spans="2:18" ht="243" customHeight="1">
      <c r="B13" s="14" t="s">
        <v>7</v>
      </c>
      <c r="C13" s="12">
        <v>61</v>
      </c>
      <c r="D13" s="9">
        <v>51</v>
      </c>
      <c r="E13" s="3">
        <f t="shared" si="0"/>
        <v>-10</v>
      </c>
      <c r="F13" s="9">
        <v>46</v>
      </c>
      <c r="G13" s="3">
        <f t="shared" si="1"/>
        <v>-5</v>
      </c>
      <c r="H13" s="2">
        <v>44</v>
      </c>
      <c r="I13" s="3">
        <f t="shared" si="2"/>
        <v>-2</v>
      </c>
      <c r="J13" s="3">
        <f t="shared" si="3"/>
        <v>-17</v>
      </c>
      <c r="K13" s="40" t="s">
        <v>30</v>
      </c>
    </row>
    <row r="14" spans="2:18" ht="30.75">
      <c r="B14" s="14" t="s">
        <v>8</v>
      </c>
      <c r="C14" s="12">
        <v>2</v>
      </c>
      <c r="D14" s="9">
        <v>1</v>
      </c>
      <c r="E14" s="3">
        <f t="shared" si="0"/>
        <v>-1</v>
      </c>
      <c r="F14" s="9">
        <v>2</v>
      </c>
      <c r="G14" s="3">
        <f t="shared" si="1"/>
        <v>1</v>
      </c>
      <c r="H14" s="2">
        <v>2</v>
      </c>
      <c r="I14" s="3">
        <f t="shared" si="2"/>
        <v>0</v>
      </c>
      <c r="J14" s="3">
        <f t="shared" si="3"/>
        <v>0</v>
      </c>
      <c r="K14" s="6"/>
    </row>
    <row r="15" spans="2:18" ht="18.75">
      <c r="B15" s="14" t="s">
        <v>9</v>
      </c>
      <c r="C15" s="12">
        <v>21</v>
      </c>
      <c r="D15" s="9">
        <v>21</v>
      </c>
      <c r="E15" s="3">
        <f t="shared" si="0"/>
        <v>0</v>
      </c>
      <c r="F15" s="9">
        <v>19</v>
      </c>
      <c r="G15" s="3">
        <f t="shared" si="1"/>
        <v>-2</v>
      </c>
      <c r="H15" s="2">
        <v>20</v>
      </c>
      <c r="I15" s="3">
        <f t="shared" si="2"/>
        <v>1</v>
      </c>
      <c r="J15" s="3">
        <f t="shared" si="3"/>
        <v>-1</v>
      </c>
      <c r="K15" s="6"/>
    </row>
    <row r="16" spans="2:18" ht="30.75">
      <c r="B16" s="14" t="s">
        <v>10</v>
      </c>
      <c r="C16" s="12">
        <v>0</v>
      </c>
      <c r="D16" s="9">
        <v>1</v>
      </c>
      <c r="E16" s="3">
        <f t="shared" si="0"/>
        <v>1</v>
      </c>
      <c r="F16" s="9">
        <v>1</v>
      </c>
      <c r="G16" s="3">
        <f t="shared" si="1"/>
        <v>0</v>
      </c>
      <c r="H16" s="2">
        <v>1</v>
      </c>
      <c r="I16" s="3">
        <f t="shared" si="2"/>
        <v>0</v>
      </c>
      <c r="J16" s="3">
        <f t="shared" si="3"/>
        <v>1</v>
      </c>
      <c r="K16" s="6"/>
    </row>
    <row r="17" spans="2:11" ht="18.75">
      <c r="B17" s="14" t="s">
        <v>11</v>
      </c>
      <c r="C17" s="12">
        <v>0</v>
      </c>
      <c r="D17" s="9">
        <v>0</v>
      </c>
      <c r="E17" s="3">
        <f t="shared" si="0"/>
        <v>0</v>
      </c>
      <c r="F17" s="9">
        <v>0</v>
      </c>
      <c r="G17" s="3">
        <f t="shared" si="1"/>
        <v>0</v>
      </c>
      <c r="H17" s="2">
        <v>1</v>
      </c>
      <c r="I17" s="3">
        <f t="shared" si="2"/>
        <v>1</v>
      </c>
      <c r="J17" s="3">
        <f t="shared" si="3"/>
        <v>1</v>
      </c>
      <c r="K17" s="6"/>
    </row>
    <row r="18" spans="2:11" ht="18.75">
      <c r="B18" s="14" t="s">
        <v>12</v>
      </c>
      <c r="C18" s="12">
        <v>0</v>
      </c>
      <c r="D18" s="9">
        <v>0</v>
      </c>
      <c r="E18" s="3">
        <f t="shared" si="0"/>
        <v>0</v>
      </c>
      <c r="F18" s="9">
        <v>0</v>
      </c>
      <c r="G18" s="3">
        <f t="shared" si="1"/>
        <v>0</v>
      </c>
      <c r="H18" s="2">
        <v>1</v>
      </c>
      <c r="I18" s="3">
        <f t="shared" si="2"/>
        <v>1</v>
      </c>
      <c r="J18" s="3">
        <f t="shared" si="3"/>
        <v>1</v>
      </c>
      <c r="K18" s="6"/>
    </row>
    <row r="19" spans="2:11" ht="135.75">
      <c r="B19" s="14" t="s">
        <v>13</v>
      </c>
      <c r="C19" s="12">
        <v>12</v>
      </c>
      <c r="D19" s="9">
        <v>8</v>
      </c>
      <c r="E19" s="3">
        <f t="shared" si="0"/>
        <v>-4</v>
      </c>
      <c r="F19" s="9">
        <v>5</v>
      </c>
      <c r="G19" s="3">
        <f t="shared" si="1"/>
        <v>-3</v>
      </c>
      <c r="H19" s="2">
        <v>5</v>
      </c>
      <c r="I19" s="3">
        <f t="shared" si="2"/>
        <v>0</v>
      </c>
      <c r="J19" s="3">
        <f t="shared" si="3"/>
        <v>-7</v>
      </c>
      <c r="K19" s="42" t="s">
        <v>31</v>
      </c>
    </row>
    <row r="20" spans="2:11" ht="30.75">
      <c r="B20" s="14" t="s">
        <v>14</v>
      </c>
      <c r="C20" s="11">
        <v>2</v>
      </c>
      <c r="D20" s="9">
        <v>6</v>
      </c>
      <c r="E20" s="3">
        <f>D20-C20</f>
        <v>4</v>
      </c>
      <c r="F20" s="9">
        <v>5</v>
      </c>
      <c r="G20" s="3">
        <f t="shared" si="1"/>
        <v>-1</v>
      </c>
      <c r="H20" s="2">
        <v>3</v>
      </c>
      <c r="I20" s="3">
        <f t="shared" si="2"/>
        <v>-2</v>
      </c>
      <c r="J20" s="3">
        <f t="shared" si="3"/>
        <v>1</v>
      </c>
      <c r="K20" s="6"/>
    </row>
    <row r="21" spans="2:11" ht="31.5" thickBot="1">
      <c r="B21" s="15" t="s">
        <v>15</v>
      </c>
      <c r="C21" s="36">
        <v>0</v>
      </c>
      <c r="D21" s="37">
        <v>0</v>
      </c>
      <c r="E21" s="7">
        <f>D21-C21</f>
        <v>0</v>
      </c>
      <c r="F21" s="37">
        <v>0</v>
      </c>
      <c r="G21" s="7">
        <f t="shared" si="1"/>
        <v>0</v>
      </c>
      <c r="H21" s="38">
        <v>0</v>
      </c>
      <c r="I21" s="7">
        <f t="shared" si="2"/>
        <v>0</v>
      </c>
      <c r="J21" s="7">
        <f t="shared" si="3"/>
        <v>0</v>
      </c>
      <c r="K21" s="8"/>
    </row>
  </sheetData>
  <mergeCells count="16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:K1"/>
    <mergeCell ref="B2:B3"/>
    <mergeCell ref="E2:E3"/>
    <mergeCell ref="G2:G3"/>
    <mergeCell ref="I2:I3"/>
    <mergeCell ref="J2:J3"/>
    <mergeCell ref="K2:K3"/>
  </mergeCells>
  <pageMargins left="0.70866141732283472" right="0.70866141732283472" top="0.74803149606299213" bottom="0.74803149606299213" header="0.31496062992125984" footer="0.31496062992125984"/>
  <pageSetup paperSize="9" scale="50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</vt:lpstr>
      <vt:lpstr>'Лист1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Андрей</cp:lastModifiedBy>
  <cp:lastPrinted>2020-03-04T13:43:01Z</cp:lastPrinted>
  <dcterms:created xsi:type="dcterms:W3CDTF">2020-03-04T11:30:11Z</dcterms:created>
  <dcterms:modified xsi:type="dcterms:W3CDTF">2020-05-08T05:09:16Z</dcterms:modified>
</cp:coreProperties>
</file>