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ВАРМАЗЕЙКА " sheetId="1" r:id="rId1"/>
  </sheets>
  <definedNames>
    <definedName name="_xlnm._FilterDatabase" localSheetId="0" hidden="1">'Форма 5 Реестр ВАРМАЗЕЙКА '!$A$6:$V$9</definedName>
    <definedName name="_xlnm.Print_Area" localSheetId="0">'Форма 5 Реестр ВАРМАЗЕЙКА '!$A$3:$T$29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8" i="1" l="1"/>
  <c r="T18" i="1" l="1"/>
  <c r="T12" i="1" l="1"/>
  <c r="T28" i="1"/>
  <c r="S28" i="1"/>
</calcChain>
</file>

<file path=xl/sharedStrings.xml><?xml version="1.0" encoding="utf-8"?>
<sst xmlns="http://schemas.openxmlformats.org/spreadsheetml/2006/main" count="186" uniqueCount="92">
  <si>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</si>
  <si>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</si>
  <si>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</si>
  <si>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</si>
  <si>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</si>
  <si>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</si>
  <si>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</si>
  <si>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</si>
  <si>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</si>
  <si>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</si>
  <si>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</si>
  <si>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</si>
  <si>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</si>
  <si>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</si>
  <si>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</si>
  <si>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</si>
  <si>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</si>
  <si>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</si>
  <si>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</si>
  <si>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</si>
  <si>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</si>
  <si>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</si>
  <si>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</si>
  <si>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</si>
  <si>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</si>
  <si>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</si>
  <si>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</si>
  <si>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</si>
  <si>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</si>
  <si>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</si>
  <si>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</si>
  <si>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995</t>
  </si>
  <si>
    <t>Прочие доходы от компенсации затрат бюджетов муниципальных районов</t>
  </si>
  <si>
    <t>053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</si>
  <si>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</si>
  <si>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</si>
  <si>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</si>
  <si>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</si>
  <si>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</si>
  <si>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</si>
  <si>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</si>
  <si>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</si>
  <si>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</si>
  <si>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</si>
  <si>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</si>
  <si>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</si>
  <si>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</si>
  <si>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</si>
  <si>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</si>
  <si>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</si>
  <si>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</si>
  <si>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</si>
  <si>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</si>
  <si>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</si>
  <si>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</si>
  <si>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</si>
  <si>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</si>
  <si>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</si>
  <si>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</si>
  <si>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</si>
  <si>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</si>
  <si>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</si>
  <si>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</si>
  <si>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</si>
  <si>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</si>
  <si>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</si>
  <si>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</si>
  <si>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</si>
  <si>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</t>
  </si>
  <si>
    <t>035</t>
  </si>
  <si>
    <t>120</t>
  </si>
  <si>
    <t>35</t>
  </si>
  <si>
    <t>118</t>
  </si>
  <si>
    <t>40</t>
  </si>
  <si>
    <t>014</t>
  </si>
  <si>
    <t>49</t>
  </si>
  <si>
    <t>999</t>
  </si>
  <si>
    <t>07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</si>
  <si>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</si>
  <si>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</si>
  <si>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28</t>
  </si>
  <si>
    <t>Администрация Вармазейского сельского поселения Большеигнатовского  муниципального района</t>
  </si>
  <si>
    <t>16</t>
  </si>
  <si>
    <t>0,0</t>
  </si>
  <si>
    <t>Реестр источников доходов бюджета Вармазейского сельского поселения Большеигнатовского муниципального района Республики Мордовия на 2022-2024 годы</t>
  </si>
  <si>
    <t>31,9</t>
  </si>
  <si>
    <t>17</t>
  </si>
  <si>
    <t>25</t>
  </si>
  <si>
    <t>276</t>
  </si>
  <si>
    <t>888,7</t>
  </si>
  <si>
    <t>0</t>
  </si>
  <si>
    <t>Субсидии бюджетам сельских поселений на обеспечение комплексного развития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</si>
</sst>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46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165" fontId="5" fillId="0" borderId="1" xfId="0" applyNumberFormat="1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/>
    <xf numFmtId="0" fontId="5" fillId="3" borderId="0" xfId="0" applyFont="1" applyFill="1" applyAlignment="1">
      <alignment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/>
    <xf numFmtId="0" fontId="5" fillId="2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2" fontId="5" fillId="0" borderId="0" xfId="0" applyNumberFormat="1" applyFont="1" applyAlignment="1">
      <alignment vertical="top"/>
    </xf>
    <xf numFmtId="0" fontId="5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8" fillId="0" borderId="1" xfId="0" applyFont="1" applyBorder="1" applyAlignment="1">
      <alignment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8"/>
  <sheetViews>
    <sheetView tabSelected="1" view="pageBreakPreview" topLeftCell="A18" zoomScale="75" zoomScaleNormal="75" zoomScaleSheetLayoutView="75" workbookViewId="0">
      <selection activeCell="P27" sqref="P27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 x14ac:dyDescent="0.25">
      <c r="R1" s="1"/>
    </row>
    <row r="2" spans="1:24" hidden="1" x14ac:dyDescent="0.25">
      <c r="R2" s="1"/>
    </row>
    <row r="3" spans="1:24" x14ac:dyDescent="0.25">
      <c r="R3" s="1"/>
      <c r="T3" s="2" t="s">
        <v>18</v>
      </c>
    </row>
    <row r="4" spans="1:24" x14ac:dyDescent="0.25">
      <c r="M4" s="28" t="s">
        <v>84</v>
      </c>
      <c r="R4" s="1"/>
    </row>
    <row r="5" spans="1:24" x14ac:dyDescent="0.25">
      <c r="R5" s="1"/>
    </row>
    <row r="6" spans="1:24" x14ac:dyDescent="0.25">
      <c r="C6" s="3" t="s">
        <v>0</v>
      </c>
      <c r="T6" s="2" t="s">
        <v>16</v>
      </c>
    </row>
    <row r="7" spans="1:24" ht="90" customHeight="1" x14ac:dyDescent="0.25">
      <c r="A7" s="4"/>
      <c r="B7" s="37" t="s">
        <v>1</v>
      </c>
      <c r="C7" s="37" t="s">
        <v>2</v>
      </c>
      <c r="D7" s="37" t="s">
        <v>47</v>
      </c>
      <c r="E7" s="43" t="s">
        <v>3</v>
      </c>
      <c r="F7" s="44"/>
      <c r="G7" s="44"/>
      <c r="H7" s="44"/>
      <c r="I7" s="44"/>
      <c r="J7" s="44"/>
      <c r="K7" s="44"/>
      <c r="L7" s="44"/>
      <c r="M7" s="37" t="s">
        <v>13</v>
      </c>
      <c r="N7" s="8" t="s">
        <v>40</v>
      </c>
      <c r="O7" s="39" t="s">
        <v>42</v>
      </c>
      <c r="P7" s="39" t="s">
        <v>48</v>
      </c>
      <c r="Q7" s="37" t="s">
        <v>43</v>
      </c>
      <c r="R7" s="34" t="s">
        <v>14</v>
      </c>
      <c r="S7" s="35"/>
      <c r="T7" s="36"/>
    </row>
    <row r="8" spans="1:24" ht="15" customHeight="1" x14ac:dyDescent="0.25">
      <c r="A8" s="37" t="s">
        <v>15</v>
      </c>
      <c r="B8" s="42"/>
      <c r="C8" s="42"/>
      <c r="D8" s="42"/>
      <c r="E8" s="37" t="s">
        <v>17</v>
      </c>
      <c r="F8" s="43" t="s">
        <v>4</v>
      </c>
      <c r="G8" s="44"/>
      <c r="H8" s="44"/>
      <c r="I8" s="44"/>
      <c r="J8" s="45"/>
      <c r="K8" s="34" t="s">
        <v>12</v>
      </c>
      <c r="L8" s="35"/>
      <c r="M8" s="42"/>
      <c r="N8" s="9"/>
      <c r="O8" s="40"/>
      <c r="P8" s="40"/>
      <c r="Q8" s="42"/>
      <c r="R8" s="37" t="s">
        <v>44</v>
      </c>
      <c r="S8" s="37" t="s">
        <v>45</v>
      </c>
      <c r="T8" s="37" t="s">
        <v>46</v>
      </c>
    </row>
    <row r="9" spans="1:24" ht="165" x14ac:dyDescent="0.25">
      <c r="A9" s="38"/>
      <c r="B9" s="38"/>
      <c r="C9" s="38"/>
      <c r="D9" s="38"/>
      <c r="E9" s="38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38"/>
      <c r="N9" s="10"/>
      <c r="O9" s="41"/>
      <c r="P9" s="41"/>
      <c r="Q9" s="38"/>
      <c r="R9" s="38"/>
      <c r="S9" s="38"/>
      <c r="T9" s="38"/>
      <c r="X9" s="7"/>
    </row>
    <row r="10" spans="1:24" ht="105" x14ac:dyDescent="0.25">
      <c r="A10" s="4">
        <v>182</v>
      </c>
      <c r="B10" s="31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4">
        <v>26.1</v>
      </c>
      <c r="P10" s="2">
        <v>36.1</v>
      </c>
      <c r="Q10" s="4">
        <v>36.1</v>
      </c>
      <c r="R10" s="4">
        <v>38.9</v>
      </c>
      <c r="S10" s="4">
        <v>40.9</v>
      </c>
      <c r="T10" s="4">
        <v>42.9</v>
      </c>
      <c r="U10" s="4">
        <v>11113.8</v>
      </c>
      <c r="V10" s="4">
        <v>11470.6</v>
      </c>
      <c r="W10" s="4">
        <v>11928.8</v>
      </c>
    </row>
    <row r="11" spans="1:24" ht="66.75" customHeight="1" x14ac:dyDescent="0.25">
      <c r="A11" s="4">
        <v>182</v>
      </c>
      <c r="B11" s="31">
        <v>2</v>
      </c>
      <c r="C11" s="12"/>
      <c r="D11" s="12"/>
      <c r="E11" s="11" t="s">
        <v>24</v>
      </c>
      <c r="F11" s="11" t="s">
        <v>25</v>
      </c>
      <c r="G11" s="11" t="s">
        <v>30</v>
      </c>
      <c r="H11" s="4" t="s">
        <v>22</v>
      </c>
      <c r="I11" s="4" t="s">
        <v>20</v>
      </c>
      <c r="J11" s="4" t="s">
        <v>19</v>
      </c>
      <c r="K11" s="4">
        <v>1000</v>
      </c>
      <c r="L11" s="11" t="s">
        <v>26</v>
      </c>
      <c r="M11" s="5" t="s">
        <v>66</v>
      </c>
      <c r="N11" s="14" t="s">
        <v>28</v>
      </c>
      <c r="O11" s="4">
        <v>4.5999999999999996</v>
      </c>
      <c r="P11" s="2">
        <v>8.8000000000000007</v>
      </c>
      <c r="Q11" s="4">
        <v>8.8000000000000007</v>
      </c>
      <c r="R11" s="4">
        <v>5.4</v>
      </c>
      <c r="S11" s="4">
        <v>9.8000000000000007</v>
      </c>
      <c r="T11" s="4">
        <v>10.4</v>
      </c>
    </row>
    <row r="12" spans="1:24" ht="88.5" customHeight="1" x14ac:dyDescent="0.25">
      <c r="A12" s="4">
        <v>182</v>
      </c>
      <c r="B12" s="31">
        <v>3</v>
      </c>
      <c r="C12" s="12"/>
      <c r="D12" s="12"/>
      <c r="E12" s="11">
        <v>182</v>
      </c>
      <c r="F12" s="11" t="s">
        <v>25</v>
      </c>
      <c r="G12" s="20" t="s">
        <v>34</v>
      </c>
      <c r="H12" s="13" t="s">
        <v>19</v>
      </c>
      <c r="I12" s="13" t="s">
        <v>29</v>
      </c>
      <c r="J12" s="13" t="s">
        <v>35</v>
      </c>
      <c r="K12" s="13" t="s">
        <v>50</v>
      </c>
      <c r="L12" s="11" t="s">
        <v>26</v>
      </c>
      <c r="M12" s="5" t="s">
        <v>65</v>
      </c>
      <c r="N12" s="14" t="s">
        <v>28</v>
      </c>
      <c r="O12" s="15">
        <v>9</v>
      </c>
      <c r="P12" s="2">
        <v>5.4</v>
      </c>
      <c r="Q12" s="4">
        <v>9</v>
      </c>
      <c r="R12" s="4">
        <v>8.6</v>
      </c>
      <c r="S12" s="4">
        <v>9.8000000000000007</v>
      </c>
      <c r="T12" s="4">
        <f>11.3</f>
        <v>11.3</v>
      </c>
      <c r="U12" s="4">
        <v>503</v>
      </c>
      <c r="V12" s="4">
        <v>523.1</v>
      </c>
      <c r="W12" s="4">
        <v>544</v>
      </c>
    </row>
    <row r="13" spans="1:24" ht="108.75" customHeight="1" x14ac:dyDescent="0.25">
      <c r="A13" s="4">
        <v>182</v>
      </c>
      <c r="B13" s="31">
        <v>4</v>
      </c>
      <c r="C13" s="12"/>
      <c r="D13" s="12"/>
      <c r="E13" s="11">
        <v>182</v>
      </c>
      <c r="F13" s="20">
        <v>1</v>
      </c>
      <c r="G13" s="20" t="s">
        <v>34</v>
      </c>
      <c r="H13" s="13" t="s">
        <v>34</v>
      </c>
      <c r="I13" s="13" t="s">
        <v>49</v>
      </c>
      <c r="J13" s="13" t="s">
        <v>35</v>
      </c>
      <c r="K13" s="13" t="s">
        <v>50</v>
      </c>
      <c r="L13" s="20">
        <v>110</v>
      </c>
      <c r="M13" s="5" t="s">
        <v>51</v>
      </c>
      <c r="N13" s="14" t="s">
        <v>28</v>
      </c>
      <c r="O13" s="4">
        <v>2</v>
      </c>
      <c r="P13" s="2">
        <v>3.4</v>
      </c>
      <c r="Q13" s="4">
        <v>3.4</v>
      </c>
      <c r="R13" s="4">
        <v>3.4</v>
      </c>
      <c r="S13" s="4">
        <v>3.4</v>
      </c>
      <c r="T13" s="4">
        <v>3.5</v>
      </c>
    </row>
    <row r="14" spans="1:24" ht="108.75" customHeight="1" x14ac:dyDescent="0.25">
      <c r="A14" s="4">
        <v>182</v>
      </c>
      <c r="B14" s="31">
        <v>5</v>
      </c>
      <c r="C14" s="12"/>
      <c r="D14" s="12"/>
      <c r="E14" s="11">
        <v>182</v>
      </c>
      <c r="F14" s="20">
        <v>1</v>
      </c>
      <c r="G14" s="20" t="s">
        <v>34</v>
      </c>
      <c r="H14" s="13" t="s">
        <v>34</v>
      </c>
      <c r="I14" s="13" t="s">
        <v>52</v>
      </c>
      <c r="J14" s="13" t="s">
        <v>35</v>
      </c>
      <c r="K14" s="13" t="s">
        <v>50</v>
      </c>
      <c r="L14" s="20" t="s">
        <v>26</v>
      </c>
      <c r="M14" s="5" t="s">
        <v>53</v>
      </c>
      <c r="N14" s="14" t="s">
        <v>28</v>
      </c>
      <c r="O14" s="4">
        <v>263</v>
      </c>
      <c r="P14" s="2">
        <v>142.1</v>
      </c>
      <c r="Q14" s="4">
        <v>263</v>
      </c>
      <c r="R14" s="4">
        <v>234.6</v>
      </c>
      <c r="S14" s="4">
        <v>230.6</v>
      </c>
      <c r="T14" s="4">
        <v>229.5</v>
      </c>
    </row>
    <row r="15" spans="1:24" ht="118.5" customHeight="1" x14ac:dyDescent="0.25">
      <c r="A15" s="11">
        <v>912</v>
      </c>
      <c r="B15" s="31">
        <v>6</v>
      </c>
      <c r="C15" s="12"/>
      <c r="D15" s="12"/>
      <c r="E15" s="11">
        <v>912</v>
      </c>
      <c r="F15" s="20">
        <v>1</v>
      </c>
      <c r="G15" s="20">
        <v>11</v>
      </c>
      <c r="H15" s="13" t="s">
        <v>30</v>
      </c>
      <c r="I15" s="13" t="s">
        <v>54</v>
      </c>
      <c r="J15" s="13" t="s">
        <v>35</v>
      </c>
      <c r="K15" s="13" t="s">
        <v>21</v>
      </c>
      <c r="L15" s="20">
        <v>120</v>
      </c>
      <c r="M15" s="5" t="s">
        <v>55</v>
      </c>
      <c r="N15" s="14" t="s">
        <v>81</v>
      </c>
      <c r="O15" s="4">
        <v>24.4</v>
      </c>
      <c r="P15" s="2">
        <v>33.4</v>
      </c>
      <c r="Q15" s="4">
        <v>33.4</v>
      </c>
      <c r="R15" s="4">
        <v>33.4</v>
      </c>
      <c r="S15" s="4">
        <v>34.700000000000003</v>
      </c>
      <c r="T15" s="4">
        <v>36.1</v>
      </c>
    </row>
    <row r="16" spans="1:24" ht="118.5" customHeight="1" x14ac:dyDescent="0.25">
      <c r="A16" s="11">
        <v>912</v>
      </c>
      <c r="B16" s="31">
        <v>7</v>
      </c>
      <c r="C16" s="12"/>
      <c r="D16" s="12"/>
      <c r="E16" s="11">
        <v>912</v>
      </c>
      <c r="F16" s="20" t="s">
        <v>25</v>
      </c>
      <c r="G16" s="20" t="s">
        <v>68</v>
      </c>
      <c r="H16" s="13" t="s">
        <v>30</v>
      </c>
      <c r="I16" s="13" t="s">
        <v>69</v>
      </c>
      <c r="J16" s="13" t="s">
        <v>35</v>
      </c>
      <c r="K16" s="13" t="s">
        <v>21</v>
      </c>
      <c r="L16" s="20" t="s">
        <v>70</v>
      </c>
      <c r="M16" s="5" t="s">
        <v>67</v>
      </c>
      <c r="N16" s="14" t="s">
        <v>81</v>
      </c>
      <c r="O16" s="4">
        <v>178</v>
      </c>
      <c r="P16" s="2">
        <v>128.5</v>
      </c>
      <c r="Q16" s="4">
        <v>178</v>
      </c>
      <c r="R16" s="4">
        <v>178</v>
      </c>
      <c r="S16" s="4">
        <v>185.1</v>
      </c>
      <c r="T16" s="4">
        <v>192.5</v>
      </c>
    </row>
    <row r="17" spans="1:21" s="19" customFormat="1" ht="63.75" hidden="1" x14ac:dyDescent="0.25">
      <c r="A17" s="11">
        <v>912</v>
      </c>
      <c r="B17" s="32">
        <v>20</v>
      </c>
      <c r="C17" s="17"/>
      <c r="D17" s="17"/>
      <c r="E17" s="11">
        <v>912</v>
      </c>
      <c r="F17" s="24">
        <v>1</v>
      </c>
      <c r="G17" s="24">
        <v>13</v>
      </c>
      <c r="H17" s="25" t="s">
        <v>23</v>
      </c>
      <c r="I17" s="25" t="s">
        <v>31</v>
      </c>
      <c r="J17" s="25" t="s">
        <v>30</v>
      </c>
      <c r="K17" s="25" t="s">
        <v>21</v>
      </c>
      <c r="L17" s="24">
        <v>130</v>
      </c>
      <c r="M17" s="22" t="s">
        <v>32</v>
      </c>
      <c r="N17" s="14" t="s">
        <v>81</v>
      </c>
      <c r="O17" s="16"/>
      <c r="P17" s="18"/>
      <c r="Q17" s="16"/>
      <c r="R17" s="16"/>
      <c r="S17" s="16"/>
      <c r="T17" s="16"/>
    </row>
    <row r="18" spans="1:21" ht="75" x14ac:dyDescent="0.25">
      <c r="A18" s="11">
        <v>912</v>
      </c>
      <c r="B18" s="31">
        <v>8</v>
      </c>
      <c r="C18" s="12"/>
      <c r="D18" s="12"/>
      <c r="E18" s="11">
        <v>912</v>
      </c>
      <c r="F18" s="20">
        <v>1</v>
      </c>
      <c r="G18" s="20">
        <v>14</v>
      </c>
      <c r="H18" s="13" t="s">
        <v>23</v>
      </c>
      <c r="I18" s="13" t="s">
        <v>33</v>
      </c>
      <c r="J18" s="13" t="s">
        <v>30</v>
      </c>
      <c r="K18" s="13" t="s">
        <v>21</v>
      </c>
      <c r="L18" s="20">
        <v>410</v>
      </c>
      <c r="M18" s="5" t="s">
        <v>56</v>
      </c>
      <c r="N18" s="14" t="s">
        <v>81</v>
      </c>
      <c r="O18" s="4">
        <v>361.6</v>
      </c>
      <c r="P18" s="2">
        <v>361.6</v>
      </c>
      <c r="Q18" s="4">
        <v>361.6</v>
      </c>
      <c r="R18" s="4">
        <v>469.8</v>
      </c>
      <c r="S18" s="4">
        <v>488.6</v>
      </c>
      <c r="T18" s="4">
        <f>508.1</f>
        <v>508.1</v>
      </c>
    </row>
    <row r="19" spans="1:21" ht="62.25" customHeight="1" x14ac:dyDescent="0.25">
      <c r="A19" s="11">
        <v>912</v>
      </c>
      <c r="B19" s="31">
        <v>9</v>
      </c>
      <c r="C19" s="12"/>
      <c r="D19" s="12"/>
      <c r="E19" s="11">
        <v>912</v>
      </c>
      <c r="F19" s="20" t="s">
        <v>36</v>
      </c>
      <c r="G19" s="20" t="s">
        <v>23</v>
      </c>
      <c r="H19" s="13" t="s">
        <v>37</v>
      </c>
      <c r="I19" s="13" t="s">
        <v>38</v>
      </c>
      <c r="J19" s="13" t="s">
        <v>35</v>
      </c>
      <c r="K19" s="13" t="s">
        <v>21</v>
      </c>
      <c r="L19" s="20">
        <v>150</v>
      </c>
      <c r="M19" s="5" t="s">
        <v>57</v>
      </c>
      <c r="N19" s="14" t="s">
        <v>81</v>
      </c>
      <c r="O19" s="4">
        <v>453.2</v>
      </c>
      <c r="P19" s="2">
        <v>415.8</v>
      </c>
      <c r="Q19" s="4">
        <v>453.2</v>
      </c>
      <c r="R19" s="4">
        <v>530.1</v>
      </c>
      <c r="S19" s="4">
        <v>430.2</v>
      </c>
      <c r="T19" s="4">
        <v>442.3</v>
      </c>
    </row>
    <row r="20" spans="1:21" ht="69" customHeight="1" x14ac:dyDescent="0.25">
      <c r="A20" s="11">
        <v>912</v>
      </c>
      <c r="B20" s="31">
        <v>10</v>
      </c>
      <c r="C20" s="12"/>
      <c r="D20" s="12"/>
      <c r="E20" s="11">
        <v>912</v>
      </c>
      <c r="F20" s="20" t="s">
        <v>36</v>
      </c>
      <c r="G20" s="20" t="s">
        <v>23</v>
      </c>
      <c r="H20" s="13" t="s">
        <v>37</v>
      </c>
      <c r="I20" s="13" t="s">
        <v>39</v>
      </c>
      <c r="J20" s="13" t="s">
        <v>35</v>
      </c>
      <c r="K20" s="13" t="s">
        <v>21</v>
      </c>
      <c r="L20" s="20">
        <v>150</v>
      </c>
      <c r="M20" s="5" t="s">
        <v>58</v>
      </c>
      <c r="N20" s="14" t="s">
        <v>81</v>
      </c>
      <c r="O20" s="4">
        <v>82.8</v>
      </c>
      <c r="P20" s="2">
        <v>75.900000000000006</v>
      </c>
      <c r="Q20" s="4">
        <v>82.8</v>
      </c>
      <c r="R20" s="4">
        <v>0</v>
      </c>
      <c r="S20" s="4">
        <v>0</v>
      </c>
      <c r="T20" s="4">
        <v>0</v>
      </c>
    </row>
    <row r="21" spans="1:21" ht="78" customHeight="1" x14ac:dyDescent="0.25">
      <c r="A21" s="11">
        <v>912</v>
      </c>
      <c r="B21" s="31">
        <v>11</v>
      </c>
      <c r="C21" s="12"/>
      <c r="D21" s="12"/>
      <c r="E21" s="11">
        <v>912</v>
      </c>
      <c r="F21" s="20">
        <v>2</v>
      </c>
      <c r="G21" s="20" t="s">
        <v>23</v>
      </c>
      <c r="H21" s="13">
        <v>20</v>
      </c>
      <c r="I21" s="13">
        <v>299</v>
      </c>
      <c r="J21" s="13" t="s">
        <v>35</v>
      </c>
      <c r="K21" s="13" t="s">
        <v>21</v>
      </c>
      <c r="L21" s="20">
        <v>150</v>
      </c>
      <c r="M21" s="26" t="s">
        <v>59</v>
      </c>
      <c r="N21" s="14" t="s">
        <v>81</v>
      </c>
      <c r="O21" s="4">
        <v>59.4</v>
      </c>
      <c r="P21" s="4">
        <v>43</v>
      </c>
      <c r="Q21" s="4">
        <v>59.4</v>
      </c>
      <c r="R21" s="4"/>
      <c r="S21" s="4"/>
      <c r="T21" s="4"/>
    </row>
    <row r="22" spans="1:21" ht="63.75" x14ac:dyDescent="0.25">
      <c r="A22" s="11">
        <v>912</v>
      </c>
      <c r="B22" s="31">
        <v>12</v>
      </c>
      <c r="C22" s="12"/>
      <c r="D22" s="12"/>
      <c r="E22" s="11">
        <v>912</v>
      </c>
      <c r="F22" s="20">
        <v>2</v>
      </c>
      <c r="G22" s="20" t="s">
        <v>23</v>
      </c>
      <c r="H22" s="13" t="s">
        <v>60</v>
      </c>
      <c r="I22" s="13" t="s">
        <v>61</v>
      </c>
      <c r="J22" s="13" t="s">
        <v>35</v>
      </c>
      <c r="K22" s="13" t="s">
        <v>21</v>
      </c>
      <c r="L22" s="20">
        <v>150</v>
      </c>
      <c r="M22" s="23" t="s">
        <v>62</v>
      </c>
      <c r="N22" s="14" t="s">
        <v>81</v>
      </c>
      <c r="O22" s="4">
        <v>0.1</v>
      </c>
      <c r="P22" s="4">
        <v>0</v>
      </c>
      <c r="Q22" s="4">
        <v>0.1</v>
      </c>
      <c r="R22" s="4">
        <v>0.1</v>
      </c>
      <c r="S22" s="4">
        <v>0.1</v>
      </c>
      <c r="T22" s="4">
        <v>0.1</v>
      </c>
      <c r="U22" s="3">
        <v>0</v>
      </c>
    </row>
    <row r="23" spans="1:21" ht="66" customHeight="1" x14ac:dyDescent="0.25">
      <c r="A23" s="11">
        <v>912</v>
      </c>
      <c r="B23" s="31">
        <v>13</v>
      </c>
      <c r="C23" s="12"/>
      <c r="D23" s="12"/>
      <c r="E23" s="11">
        <v>912</v>
      </c>
      <c r="F23" s="20">
        <v>2</v>
      </c>
      <c r="G23" s="20" t="s">
        <v>23</v>
      </c>
      <c r="H23" s="13" t="s">
        <v>71</v>
      </c>
      <c r="I23" s="13" t="s">
        <v>72</v>
      </c>
      <c r="J23" s="13" t="s">
        <v>35</v>
      </c>
      <c r="K23" s="13" t="s">
        <v>21</v>
      </c>
      <c r="L23" s="20">
        <v>150</v>
      </c>
      <c r="M23" s="5" t="s">
        <v>63</v>
      </c>
      <c r="N23" s="14" t="s">
        <v>81</v>
      </c>
      <c r="O23" s="4">
        <v>86.8</v>
      </c>
      <c r="P23" s="4">
        <v>66.900000000000006</v>
      </c>
      <c r="Q23" s="4">
        <v>86.8</v>
      </c>
      <c r="R23" s="4">
        <v>89.8</v>
      </c>
      <c r="S23" s="4">
        <v>92.8</v>
      </c>
      <c r="T23" s="4">
        <v>96</v>
      </c>
    </row>
    <row r="24" spans="1:21" ht="95.25" customHeight="1" x14ac:dyDescent="0.25">
      <c r="A24" s="11">
        <v>912</v>
      </c>
      <c r="B24" s="31">
        <v>14</v>
      </c>
      <c r="C24" s="12"/>
      <c r="D24" s="12"/>
      <c r="E24" s="11">
        <v>912</v>
      </c>
      <c r="F24" s="20" t="s">
        <v>36</v>
      </c>
      <c r="G24" s="20" t="s">
        <v>23</v>
      </c>
      <c r="H24" s="13" t="s">
        <v>73</v>
      </c>
      <c r="I24" s="13" t="s">
        <v>74</v>
      </c>
      <c r="J24" s="13" t="s">
        <v>35</v>
      </c>
      <c r="K24" s="13" t="s">
        <v>21</v>
      </c>
      <c r="L24" s="20" t="s">
        <v>41</v>
      </c>
      <c r="M24" s="21" t="s">
        <v>64</v>
      </c>
      <c r="N24" s="14" t="s">
        <v>81</v>
      </c>
      <c r="O24" s="4">
        <v>503.7</v>
      </c>
      <c r="P24" s="4">
        <v>489</v>
      </c>
      <c r="Q24" s="4">
        <v>503.7</v>
      </c>
      <c r="R24" s="4">
        <v>134.19999999999999</v>
      </c>
      <c r="S24" s="4"/>
      <c r="T24" s="4"/>
    </row>
    <row r="25" spans="1:21" ht="63.75" x14ac:dyDescent="0.25">
      <c r="A25" s="11">
        <v>912</v>
      </c>
      <c r="B25" s="31" t="s">
        <v>37</v>
      </c>
      <c r="C25" s="27"/>
      <c r="D25" s="27"/>
      <c r="E25" s="11">
        <v>912</v>
      </c>
      <c r="F25" s="13">
        <v>2</v>
      </c>
      <c r="G25" s="13" t="s">
        <v>23</v>
      </c>
      <c r="H25" s="13" t="s">
        <v>75</v>
      </c>
      <c r="I25" s="13" t="s">
        <v>76</v>
      </c>
      <c r="J25" s="13" t="s">
        <v>35</v>
      </c>
      <c r="K25" s="13" t="s">
        <v>21</v>
      </c>
      <c r="L25" s="13" t="s">
        <v>41</v>
      </c>
      <c r="M25" s="21" t="s">
        <v>78</v>
      </c>
      <c r="N25" s="14" t="s">
        <v>81</v>
      </c>
      <c r="O25" s="13" t="s">
        <v>80</v>
      </c>
      <c r="P25" s="13" t="s">
        <v>80</v>
      </c>
      <c r="Q25" s="13" t="s">
        <v>80</v>
      </c>
      <c r="R25" s="13" t="s">
        <v>85</v>
      </c>
      <c r="S25" s="13" t="s">
        <v>83</v>
      </c>
      <c r="T25" s="13" t="s">
        <v>83</v>
      </c>
    </row>
    <row r="26" spans="1:21" ht="57" customHeight="1" x14ac:dyDescent="0.25">
      <c r="A26" s="11">
        <v>912</v>
      </c>
      <c r="B26" s="31" t="s">
        <v>82</v>
      </c>
      <c r="C26" s="27"/>
      <c r="D26" s="27"/>
      <c r="E26" s="11">
        <v>912</v>
      </c>
      <c r="F26" s="13" t="s">
        <v>36</v>
      </c>
      <c r="G26" s="13" t="s">
        <v>77</v>
      </c>
      <c r="H26" s="13" t="s">
        <v>30</v>
      </c>
      <c r="I26" s="13" t="s">
        <v>29</v>
      </c>
      <c r="J26" s="13" t="s">
        <v>35</v>
      </c>
      <c r="K26" s="13" t="s">
        <v>21</v>
      </c>
      <c r="L26" s="13" t="s">
        <v>41</v>
      </c>
      <c r="M26" s="21" t="s">
        <v>79</v>
      </c>
      <c r="N26" s="14" t="s">
        <v>81</v>
      </c>
      <c r="O26" s="13" t="s">
        <v>41</v>
      </c>
      <c r="P26" s="13" t="s">
        <v>41</v>
      </c>
      <c r="Q26" s="13" t="s">
        <v>41</v>
      </c>
      <c r="R26" s="13" t="s">
        <v>83</v>
      </c>
      <c r="S26" s="13" t="s">
        <v>83</v>
      </c>
      <c r="T26" s="13" t="s">
        <v>83</v>
      </c>
    </row>
    <row r="27" spans="1:21" ht="62.25" customHeight="1" x14ac:dyDescent="0.25">
      <c r="A27" s="11">
        <v>912</v>
      </c>
      <c r="B27" s="31" t="s">
        <v>86</v>
      </c>
      <c r="C27" s="27"/>
      <c r="D27" s="27"/>
      <c r="E27" s="11">
        <v>912</v>
      </c>
      <c r="F27" s="13" t="s">
        <v>36</v>
      </c>
      <c r="G27" s="13" t="s">
        <v>23</v>
      </c>
      <c r="H27" s="13" t="s">
        <v>87</v>
      </c>
      <c r="I27" s="13" t="s">
        <v>88</v>
      </c>
      <c r="J27" s="13" t="s">
        <v>35</v>
      </c>
      <c r="K27" s="13" t="s">
        <v>21</v>
      </c>
      <c r="L27" s="13" t="s">
        <v>41</v>
      </c>
      <c r="M27" s="33" t="s">
        <v>91</v>
      </c>
      <c r="N27" s="14" t="s">
        <v>81</v>
      </c>
      <c r="O27" s="13"/>
      <c r="P27" s="13"/>
      <c r="Q27" s="13"/>
      <c r="R27" s="13" t="s">
        <v>89</v>
      </c>
      <c r="S27" s="13" t="s">
        <v>90</v>
      </c>
      <c r="T27" s="13" t="s">
        <v>90</v>
      </c>
    </row>
    <row r="28" spans="1:21" x14ac:dyDescent="0.25">
      <c r="R28" s="30">
        <f>R10+R11+R12+R13+R14+R15+R16+R18+R19+R20+R21+R22+R23+R24+R25+R26+R27</f>
        <v>2646.8999999999996</v>
      </c>
      <c r="S28" s="29">
        <f t="shared" ref="S28:T28" si="0">S10+S11+S12+S13+S14+S15+S16+S18+S19+S20+S21+S22+S23+S24+S25+S26</f>
        <v>1525.9999999999998</v>
      </c>
      <c r="T28" s="29">
        <f t="shared" si="0"/>
        <v>1572.7</v>
      </c>
    </row>
  </sheetData>
  <autoFilter ref="A6:V9"/>
  <mergeCells count="16"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  <mergeCell ref="R7:T7"/>
    <mergeCell ref="R8:R9"/>
    <mergeCell ref="S8:S9"/>
    <mergeCell ref="T8:T9"/>
    <mergeCell ref="P7:P9"/>
    <mergeCell ref="Q7:Q9"/>
  </mergeCells>
  <pageMargins left="0.11811023622047245" right="0" top="0" bottom="0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ВАРМАЗЕЙКА </vt:lpstr>
      <vt:lpstr>'Форма 5 Реестр ВАРМАЗЕЙКА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2022-02-28T05:25:53Z</cp:lastPrinted>
  <dcterms:created xsi:type="dcterms:W3CDTF">2017-09-08T12:30:36Z</dcterms:created>
  <dcterms:modified xsi:type="dcterms:W3CDTF">2022-02-28T05:31:34Z</dcterms:modified>
</cp:coreProperties>
</file>